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005A333A-ABE4-4E14-A957-AE10DADD3D1B}" xr6:coauthVersionLast="47" xr6:coauthVersionMax="47" xr10:uidLastSave="{00000000-0000-0000-0000-000000000000}"/>
  <bookViews>
    <workbookView xWindow="-120" yWindow="-120" windowWidth="29040" windowHeight="15840" xr2:uid="{66619145-A22F-4174-9CDC-DCCD5754E2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0" i="1" l="1"/>
  <c r="I110" i="1"/>
  <c r="J111" i="1" s="1"/>
  <c r="H110" i="1"/>
  <c r="G110" i="1"/>
  <c r="H111" i="1" s="1"/>
  <c r="F110" i="1"/>
  <c r="E110" i="1"/>
  <c r="F111" i="1" s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1" i="1"/>
  <c r="K21" i="1"/>
  <c r="L20" i="1"/>
  <c r="K20" i="1"/>
  <c r="L19" i="1"/>
  <c r="K19" i="1"/>
  <c r="L18" i="1"/>
  <c r="K18" i="1"/>
  <c r="L17" i="1"/>
  <c r="K17" i="1"/>
  <c r="L8" i="1"/>
  <c r="K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L7" i="1"/>
  <c r="K7" i="1"/>
  <c r="E111" i="1" l="1"/>
  <c r="G111" i="1"/>
  <c r="I111" i="1"/>
</calcChain>
</file>

<file path=xl/sharedStrings.xml><?xml version="1.0" encoding="utf-8"?>
<sst xmlns="http://schemas.openxmlformats.org/spreadsheetml/2006/main" count="246" uniqueCount="224">
  <si>
    <t>รายงานการเงินรวมขององค์กรปกครองส่วนท้องถิ่นภายในจังหวัดนครราชสีมา</t>
  </si>
  <si>
    <t>งบทดลองรายไตรมาส ไตรมาสที่ 1</t>
  </si>
  <si>
    <t>สำหรับไตรมาส สิ้นสุดวันที่ 31 ธันวาคม 2566</t>
  </si>
  <si>
    <t>รหัส อปท.</t>
  </si>
  <si>
    <t>ชื่อ อปท.</t>
  </si>
  <si>
    <t>ชื่อบัญชี</t>
  </si>
  <si>
    <t>รหัสบัญชี</t>
  </si>
  <si>
    <t>ยอดยกมา</t>
  </si>
  <si>
    <t>ยอดระหว่างไตรมาส</t>
  </si>
  <si>
    <t>ยอดยกไป</t>
  </si>
  <si>
    <t>รายการระหว่างกัน (ถ้ามี)</t>
  </si>
  <si>
    <t>เดบิต</t>
  </si>
  <si>
    <t>เครดิต</t>
  </si>
  <si>
    <t>รหัสหน่วยงานคู่ค้า</t>
  </si>
  <si>
    <t>ชื่อหน่วยงานคู่ค้า</t>
  </si>
  <si>
    <t>อบต. ลุงเขว้า</t>
  </si>
  <si>
    <t>เงินสดในมือ</t>
  </si>
  <si>
    <t>1101010101.001</t>
  </si>
  <si>
    <t>เงินฝากกระทรวงการคลัง</t>
  </si>
  <si>
    <t>1101020501.001</t>
  </si>
  <si>
    <t>เงินฝากกระแสรายวันที่สถาบันการเงิน (000000351999)</t>
  </si>
  <si>
    <t>1101030101.001</t>
  </si>
  <si>
    <t>S704</t>
  </si>
  <si>
    <t>ธนาคารออมสิน</t>
  </si>
  <si>
    <t>เงินฝากกระแสรายวันที่สถาบันการเงิน (0820912324)</t>
  </si>
  <si>
    <t>S703</t>
  </si>
  <si>
    <t>ธนาคารเพื่อการเกษตรและสหกรณ์การเกษตร</t>
  </si>
  <si>
    <t>เงินฝากกระแสรายวันที่สถาบันการเงิน (188-5-00008-1)</t>
  </si>
  <si>
    <t>เงินฝากกระแสรายวันที่สถาบันการเงิน (344-6-00292-8)</t>
  </si>
  <si>
    <t>S702</t>
  </si>
  <si>
    <t>บริษัท ธนาคารกรุงไทย จำกัด (มหาชน)</t>
  </si>
  <si>
    <t>เงินฝากออมทรัพย์ที่สถาบันการเงิน (017212631488)</t>
  </si>
  <si>
    <t>1101030102.001</t>
  </si>
  <si>
    <t>เงินฝากออมทรัพย์ที่สถาบันการเงิน (020112018765)</t>
  </si>
  <si>
    <t>เงินฝากออมทรัพย์ที่สถาบันการเงิน (188-2-99256-2)</t>
  </si>
  <si>
    <t>เงินฝากออมทรัพย์ที่สถาบันการเงิน (344-0-19528-7)</t>
  </si>
  <si>
    <t>ลูกหนี้เงินยืม</t>
  </si>
  <si>
    <t>1102010102.001</t>
  </si>
  <si>
    <t>เงินให้กู้ยืมระยะสั้น-เงินทุนโครงการเศรษฐกิจชุมชน</t>
  </si>
  <si>
    <t>1102030102.001</t>
  </si>
  <si>
    <t>รายได้ค้างรับ - หน่วยงานภาครัฐ</t>
  </si>
  <si>
    <t>1102050106.001</t>
  </si>
  <si>
    <t>รายได้ค้างรับ - บุคคลภายนอก</t>
  </si>
  <si>
    <t>1102050107.001</t>
  </si>
  <si>
    <t>รายได้เงินอุดหนุนค้างรับ</t>
  </si>
  <si>
    <t>1102050193.001</t>
  </si>
  <si>
    <t>เงินฝากประจำ-ระยะสั้น (344-2-01213-9)</t>
  </si>
  <si>
    <t>1104010101.001</t>
  </si>
  <si>
    <t>วัสดุคงคลัง</t>
  </si>
  <si>
    <t>1105010105.001</t>
  </si>
  <si>
    <t>อาคารสำนักงาน</t>
  </si>
  <si>
    <t>1205020101.001</t>
  </si>
  <si>
    <t>ค่าเสื่อมราคาสะสมอาคารสำนักงาน</t>
  </si>
  <si>
    <t>1205020103.001</t>
  </si>
  <si>
    <t>อาคารเพื่อประโยชน์อื่น</t>
  </si>
  <si>
    <t>1205030101.001</t>
  </si>
  <si>
    <t>ค่าเสื่อมราคาสะสมอาคารเพื่อประโยชน์อื่น</t>
  </si>
  <si>
    <t>1205030103.001</t>
  </si>
  <si>
    <t>สิ่งปลูกสร้าง</t>
  </si>
  <si>
    <t>1205040101.001</t>
  </si>
  <si>
    <t>ค่าเสื่อมราคาสะสมสิ่งปลูกสร้าง</t>
  </si>
  <si>
    <t>1205040103.001</t>
  </si>
  <si>
    <t>ครุภัณฑ์สำนักงาน</t>
  </si>
  <si>
    <t>1206010101.001</t>
  </si>
  <si>
    <t>ค่าเสื่อมราคาสะสมครุภัณฑ์สำนักงาน</t>
  </si>
  <si>
    <t>1206010103.001</t>
  </si>
  <si>
    <t>ครุภัณฑ์ยานพาหนะและขนส่ง</t>
  </si>
  <si>
    <t>1206020101.001</t>
  </si>
  <si>
    <t>ค่าเสื่อมราคาสะสมครุภัณฑ์ยานพาหนะและขนส่ง</t>
  </si>
  <si>
    <t>1206020103.001</t>
  </si>
  <si>
    <t>ครุภัณฑ์ไฟฟ้าและวิทยุ</t>
  </si>
  <si>
    <t>1206030101.001</t>
  </si>
  <si>
    <t>ค่าเสื่อมราคาสะสมครุภัณฑ์ไฟฟ้าและวิทยุ</t>
  </si>
  <si>
    <t>1206030103.001</t>
  </si>
  <si>
    <t>ครุภัณฑ์โฆษณาและเผยแพร่</t>
  </si>
  <si>
    <t>1206040101.001</t>
  </si>
  <si>
    <t>ค่าเสื่อมราคาสะสมครุภัณฑ์โฆษณาและเผยแพร่</t>
  </si>
  <si>
    <t>1206040103.001</t>
  </si>
  <si>
    <t>ครุภัณฑ์การเกษตร</t>
  </si>
  <si>
    <t>1206050101.001</t>
  </si>
  <si>
    <t>ค่าเสื่อมราคาสะสมครุภัณฑ์การเกษตร</t>
  </si>
  <si>
    <t>1206050103.001</t>
  </si>
  <si>
    <t>ครุภัณฑ์คอมพิวเตอร์</t>
  </si>
  <si>
    <t>1206100101.001</t>
  </si>
  <si>
    <t>ค่าเสื่อมราคาสะสมครุภัณฑ์คอมพิวเตอร์</t>
  </si>
  <si>
    <t>1206100103.001</t>
  </si>
  <si>
    <t>ครุภัณฑ์งานบ้านงานครัว</t>
  </si>
  <si>
    <t>1206120101.001</t>
  </si>
  <si>
    <t>ค่าเสื่อมราคาสะสมครุภัณฑ์งานบ้านงานครัว</t>
  </si>
  <si>
    <t>1206120103.001</t>
  </si>
  <si>
    <t>ครุภัณฑ์กีฬา</t>
  </si>
  <si>
    <t>1206130101.001</t>
  </si>
  <si>
    <t>ค่าเสื่อมราคาสะสมครุภัณฑ์กีฬา</t>
  </si>
  <si>
    <t>1206130103.001</t>
  </si>
  <si>
    <t>ถนน</t>
  </si>
  <si>
    <t>1208010101.001</t>
  </si>
  <si>
    <t>ค่าเสื่อมราคาสะสมถนน</t>
  </si>
  <si>
    <t>1208010103.001</t>
  </si>
  <si>
    <t>สินทรัพย์โครงสร้างพื้นฐานอื่น</t>
  </si>
  <si>
    <t>1208050101.001</t>
  </si>
  <si>
    <t>ค่าเสื่อมราคาสะสมสินทรัพย์โครงสร้างพื้นฐานอื่น</t>
  </si>
  <si>
    <t>1208050103.001</t>
  </si>
  <si>
    <t>เจ้าหนี้การค้า - หน่วยงานภาครัฐ</t>
  </si>
  <si>
    <t>2101010101.001</t>
  </si>
  <si>
    <t>เจ้าหนี้การค้า - บุคคลภายนอก</t>
  </si>
  <si>
    <t>2101010102.001</t>
  </si>
  <si>
    <t>ภาษีหัก ณ ที่จ่ายรอนำส่ง - ภาษีเงินได้บุคคลธรรมดา</t>
  </si>
  <si>
    <t>2102040103.001</t>
  </si>
  <si>
    <t>ภาษีหัก ณ ที่จ่ายรอนำส่ง - ภาษีเงินได้บุคคลธรรมดา ภ.ง.ด.1</t>
  </si>
  <si>
    <t>2102040104.001</t>
  </si>
  <si>
    <t>ภาษีหัก ณ ที่จ่ายรอนำส่ง - ภาษีเงินได้นิติบุคคลจากบุคคลภายนอก</t>
  </si>
  <si>
    <t>2102040106.001</t>
  </si>
  <si>
    <t>ใบสำคัญค้างจ่ายอื่น</t>
  </si>
  <si>
    <t>2102040110.001</t>
  </si>
  <si>
    <t>รายได้เงินอุดหนุนรับล่วงหน้า</t>
  </si>
  <si>
    <t>2103010102.001</t>
  </si>
  <si>
    <t>เงินรับฝากประกันสังคม</t>
  </si>
  <si>
    <t>2111020199.004</t>
  </si>
  <si>
    <t>เงินรับฝากค่าใช้จ่ายอื่น</t>
  </si>
  <si>
    <t>2111020199.005</t>
  </si>
  <si>
    <t>เงินประกันสัญญา - ระยะสั้น</t>
  </si>
  <si>
    <t>2112010101.001</t>
  </si>
  <si>
    <t>เงินรับฝากเงินทุนโครงการเศรษฐกิจชุมชน - ระยะยาว</t>
  </si>
  <si>
    <t>2207020102.001</t>
  </si>
  <si>
    <t>เงินประกันสัญญา - ระยะยาว</t>
  </si>
  <si>
    <t>2208010101.001</t>
  </si>
  <si>
    <t>เงินสะสม</t>
  </si>
  <si>
    <t>3102010101.001</t>
  </si>
  <si>
    <t>เงินทุนสำรองเงินสะสม</t>
  </si>
  <si>
    <t>3102010101.002</t>
  </si>
  <si>
    <t>รายได้ค่าธรรมเนียมใบอนุญาตการขายสุรา</t>
  </si>
  <si>
    <t>4401030103.001</t>
  </si>
  <si>
    <t>รายได้ค่าธรรมเนียมเกี่ยวกับการควบคุมอาคาร</t>
  </si>
  <si>
    <t>4401030105.001</t>
  </si>
  <si>
    <t>รายได้ค่าธรรมเนียมเกี่ยวกับทะเบียนพาณิชย์</t>
  </si>
  <si>
    <t>4401030127.001</t>
  </si>
  <si>
    <t>รายได้ค่าปรับการผิดสัญญา</t>
  </si>
  <si>
    <t>4401040110.001</t>
  </si>
  <si>
    <t>รายได้ค่าใบอนุญาตเกี่ยวกับการควบคุมอาคาร</t>
  </si>
  <si>
    <t>4401050107.001</t>
  </si>
  <si>
    <t>รายได้ดอกเบี้ยเงินฝากที่สถาบันการเงิน</t>
  </si>
  <si>
    <t>4401070101.001</t>
  </si>
  <si>
    <t>รายได้เบ็ดเตล็ดอื่น ๆ</t>
  </si>
  <si>
    <t>4401100199.001</t>
  </si>
  <si>
    <t>รายได้ภาษีรถยนต์</t>
  </si>
  <si>
    <t>4402010101.001</t>
  </si>
  <si>
    <t>รายได้ภาษีมูลค่าเพิ่มตาม พ.ร.บ.กำหนดแผนฯ</t>
  </si>
  <si>
    <t>4402010102.001</t>
  </si>
  <si>
    <t>รายได้ภาษีมูลค่าเพิ่มตาม พ.ร.บ.จัดสรรรายได้ฯ</t>
  </si>
  <si>
    <t>4402010104.001</t>
  </si>
  <si>
    <t>รายได้ภาษีธุรกิจเฉพาะ</t>
  </si>
  <si>
    <t>4402010105.001</t>
  </si>
  <si>
    <t>รายได้ภาษีสรรพสามิต</t>
  </si>
  <si>
    <t>4402010106.001</t>
  </si>
  <si>
    <t>รายได้ค่าภาคหลวงแร่</t>
  </si>
  <si>
    <t>4402010110.001</t>
  </si>
  <si>
    <t>รายได้ค่าภาคหลวงปิโตรเลียม</t>
  </si>
  <si>
    <t>4402010111.001</t>
  </si>
  <si>
    <t>รายได้ค่าธรรมเนียมจดทะเบียนสิทธิและนิติกรรมตามประมวลกฎหมายที่ดิน</t>
  </si>
  <si>
    <t>4402010113.001</t>
  </si>
  <si>
    <t>รายได้เงินอุดหนุนทั่วไป</t>
  </si>
  <si>
    <t>4403010101.001</t>
  </si>
  <si>
    <t>รายได้เงินอุดหนุนเฉพาะกิจ</t>
  </si>
  <si>
    <t>4403010104.001</t>
  </si>
  <si>
    <t>เงินเดือน</t>
  </si>
  <si>
    <t>5101010101.001</t>
  </si>
  <si>
    <t>เงินประจำตำแหน่ง</t>
  </si>
  <si>
    <t>5101010103.001</t>
  </si>
  <si>
    <t>เงินเดือน (ฝ่ายการเมือง)</t>
  </si>
  <si>
    <t>5101010199.001</t>
  </si>
  <si>
    <t>เงินค่าตอบแทนพนักงานขององค์กรปกครองส่วนท้องถิ่น</t>
  </si>
  <si>
    <t>5101010199.002</t>
  </si>
  <si>
    <t>เงินสมทบกองทุนประกันสังคม</t>
  </si>
  <si>
    <t>5101020106.001</t>
  </si>
  <si>
    <t>ค่าเช่าบ้าน</t>
  </si>
  <si>
    <t>5101020108.001</t>
  </si>
  <si>
    <t>เงินสมทบ กบท.</t>
  </si>
  <si>
    <t>5101020199.001</t>
  </si>
  <si>
    <t>เงินช่วยการศึกษาบุตร</t>
  </si>
  <si>
    <t>5101030101.001</t>
  </si>
  <si>
    <t>บำนาญปกติ</t>
  </si>
  <si>
    <t>5101040102.001</t>
  </si>
  <si>
    <t>ค่าใช้จ่ายด้านการฝึกอบรม- ในประเทศ</t>
  </si>
  <si>
    <t>5102010199.001</t>
  </si>
  <si>
    <t>ค่าใช้จ่ายเดินทางไปราชการ - ในประเทศ</t>
  </si>
  <si>
    <t>5103010199.001</t>
  </si>
  <si>
    <t>ค่าวัสดุใช้ไป</t>
  </si>
  <si>
    <t>5104010104.001</t>
  </si>
  <si>
    <t>ค่าซ่อมแซมและบำรุงรักษา</t>
  </si>
  <si>
    <t>5104010107.001</t>
  </si>
  <si>
    <t>ค่าใช้จ่ายในการปรับปรุงอสังหาริมทรัพย์ต่ำกว่าเกณฑ์</t>
  </si>
  <si>
    <t>5104010107.003</t>
  </si>
  <si>
    <t>ค่าเชื้อเพลิง</t>
  </si>
  <si>
    <t>5104010110.001</t>
  </si>
  <si>
    <t>ค่าจ้างเหมาบริการ - บุคคลภายนอก</t>
  </si>
  <si>
    <t>5104010112.001</t>
  </si>
  <si>
    <t>ค่าไฟฟ้า</t>
  </si>
  <si>
    <t>5104020101.001</t>
  </si>
  <si>
    <t>ค่าโทรศัพท์</t>
  </si>
  <si>
    <t>5104020105.001</t>
  </si>
  <si>
    <t>ค่าบริการสื่อสารและโทรคมนาคม</t>
  </si>
  <si>
    <t>5104020106.001</t>
  </si>
  <si>
    <t>ค่ารับรองและพิธีการ</t>
  </si>
  <si>
    <t>5104030208.001</t>
  </si>
  <si>
    <t>ค่าประชาสัมพันธ์</t>
  </si>
  <si>
    <t>5104030219.001</t>
  </si>
  <si>
    <t>ค่าตอบแทนการปฏิบัติงาน</t>
  </si>
  <si>
    <t>5104040102.001</t>
  </si>
  <si>
    <t>เงินค่าครองชีพ</t>
  </si>
  <si>
    <t>5104040108.001</t>
  </si>
  <si>
    <t>ค่าตอบแทนอื่น</t>
  </si>
  <si>
    <t>5104040199.001</t>
  </si>
  <si>
    <t>ค่าใช้จ่ายอุดหนุน - หน่วยงานภาครัฐ</t>
  </si>
  <si>
    <t>5107010101.001</t>
  </si>
  <si>
    <t>ค่าใช้จ่ายอุดหนุน - องค์กรปกครองส่วนท้องถิ่น</t>
  </si>
  <si>
    <t>5107010103.001</t>
  </si>
  <si>
    <t>ค่าใช้จ่ายสวัสดิการของรัฐบาล</t>
  </si>
  <si>
    <t>5107010114.001</t>
  </si>
  <si>
    <t>ค่าใช้จ่ายอุดหนุนเพื่อโภชนาการ</t>
  </si>
  <si>
    <t>5107010115.001</t>
  </si>
  <si>
    <t>ค่าใช้จ่ายระหว่างหน่วยงาน - งบทั่วไปโอนให้โรงเรียน และศูนย์พัฒนาเด็กเล็ก</t>
  </si>
  <si>
    <t>5210010121.005</t>
  </si>
  <si>
    <t>รวม</t>
  </si>
  <si>
    <r>
      <rPr>
        <b/>
        <sz val="16"/>
        <color rgb="FFFF0000"/>
        <rFont val="Angsana New"/>
        <family val="1"/>
      </rPr>
      <t>สอบทาน</t>
    </r>
    <r>
      <rPr>
        <b/>
        <sz val="16"/>
        <color theme="1"/>
        <rFont val="Angsana New"/>
        <family val="1"/>
      </rPr>
      <t xml:space="preserve"> เดบิต = เครดิต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</si>
</sst>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FF0000"/>
      <name val="Angsana New"/>
      <family val="1"/>
    </font>
    <font>
      <sz val="16"/>
      <name val="Angsana New"/>
      <family val="1"/>
    </font>
    <font>
      <u/>
      <sz val="11"/>
      <color theme="10"/>
      <name val="Tahoma"/>
      <family val="2"/>
      <charset val="222"/>
      <scheme val="minor"/>
    </font>
    <font>
      <b/>
      <u/>
      <sz val="16"/>
      <color theme="10"/>
      <name val="Angsana New"/>
      <family val="1"/>
    </font>
    <font>
      <sz val="10"/>
      <color theme="1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double">
        <color indexed="64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1" applyNumberFormat="1" applyFont="1" applyFill="1" applyAlignment="1">
      <alignment horizontal="center" vertical="top"/>
    </xf>
    <xf numFmtId="0" fontId="2" fillId="3" borderId="0" xfId="1" applyNumberFormat="1" applyFont="1" applyFill="1" applyAlignment="1">
      <alignment vertical="top"/>
    </xf>
    <xf numFmtId="0" fontId="2" fillId="3" borderId="0" xfId="1" applyNumberFormat="1" applyFont="1" applyFill="1" applyAlignment="1">
      <alignment horizontal="center" vertical="top"/>
    </xf>
    <xf numFmtId="0" fontId="2" fillId="3" borderId="0" xfId="1" applyNumberFormat="1" applyFont="1" applyFill="1" applyAlignment="1">
      <alignment horizontal="left" vertical="top"/>
    </xf>
    <xf numFmtId="0" fontId="3" fillId="3" borderId="0" xfId="1" applyNumberFormat="1" applyFont="1" applyFill="1" applyAlignment="1">
      <alignment horizontal="center" vertical="top"/>
    </xf>
    <xf numFmtId="0" fontId="3" fillId="3" borderId="0" xfId="1" applyNumberFormat="1" applyFont="1" applyFill="1" applyAlignment="1">
      <alignment horizontal="left" vertical="top"/>
    </xf>
    <xf numFmtId="0" fontId="2" fillId="4" borderId="1" xfId="1" applyNumberFormat="1" applyFont="1" applyFill="1" applyBorder="1" applyAlignment="1">
      <alignment horizontal="center" vertical="top"/>
    </xf>
    <xf numFmtId="0" fontId="2" fillId="5" borderId="1" xfId="1" applyNumberFormat="1" applyFont="1" applyFill="1" applyBorder="1" applyAlignment="1">
      <alignment horizontal="center" vertical="top"/>
    </xf>
    <xf numFmtId="0" fontId="2" fillId="5" borderId="2" xfId="1" applyNumberFormat="1" applyFont="1" applyFill="1" applyBorder="1" applyAlignment="1">
      <alignment horizontal="center" vertical="top"/>
    </xf>
    <xf numFmtId="0" fontId="2" fillId="5" borderId="3" xfId="1" applyNumberFormat="1" applyFont="1" applyFill="1" applyBorder="1" applyAlignment="1">
      <alignment horizontal="center" vertical="top"/>
    </xf>
    <xf numFmtId="0" fontId="2" fillId="6" borderId="4" xfId="1" applyNumberFormat="1" applyFont="1" applyFill="1" applyBorder="1" applyAlignment="1">
      <alignment horizontal="center" vertical="top" wrapText="1"/>
    </xf>
    <xf numFmtId="0" fontId="2" fillId="6" borderId="5" xfId="1" applyNumberFormat="1" applyFont="1" applyFill="1" applyBorder="1" applyAlignment="1">
      <alignment horizontal="center" vertical="top" wrapText="1"/>
    </xf>
    <xf numFmtId="0" fontId="2" fillId="4" borderId="7" xfId="1" applyNumberFormat="1" applyFont="1" applyFill="1" applyBorder="1" applyAlignment="1">
      <alignment horizontal="center" vertical="top"/>
    </xf>
    <xf numFmtId="0" fontId="2" fillId="5" borderId="7" xfId="1" applyNumberFormat="1" applyFont="1" applyFill="1" applyBorder="1" applyAlignment="1">
      <alignment horizontal="center" vertical="top"/>
    </xf>
    <xf numFmtId="0" fontId="2" fillId="5" borderId="6" xfId="1" applyNumberFormat="1" applyFont="1" applyFill="1" applyBorder="1" applyAlignment="1">
      <alignment horizontal="center" vertical="top"/>
    </xf>
    <xf numFmtId="0" fontId="2" fillId="6" borderId="6" xfId="1" applyNumberFormat="1" applyFont="1" applyFill="1" applyBorder="1" applyAlignment="1">
      <alignment horizontal="center" vertical="top" wrapText="1"/>
    </xf>
    <xf numFmtId="0" fontId="2" fillId="6" borderId="6" xfId="1" applyNumberFormat="1" applyFont="1" applyFill="1" applyBorder="1" applyAlignment="1">
      <alignment horizontal="center" vertical="top"/>
    </xf>
    <xf numFmtId="49" fontId="3" fillId="0" borderId="6" xfId="1" applyNumberFormat="1" applyFont="1" applyFill="1" applyBorder="1" applyAlignment="1">
      <alignment horizontal="center" vertical="top"/>
    </xf>
    <xf numFmtId="49" fontId="3" fillId="0" borderId="6" xfId="1" applyNumberFormat="1" applyFont="1" applyFill="1" applyBorder="1" applyAlignment="1">
      <alignment horizontal="left" vertical="top"/>
    </xf>
    <xf numFmtId="43" fontId="3" fillId="0" borderId="6" xfId="1" applyFont="1" applyFill="1" applyBorder="1" applyAlignment="1">
      <alignment vertical="top"/>
    </xf>
    <xf numFmtId="0" fontId="5" fillId="0" borderId="6" xfId="1" applyNumberFormat="1" applyFont="1" applyFill="1" applyBorder="1" applyAlignment="1">
      <alignment horizontal="center" vertical="top"/>
    </xf>
    <xf numFmtId="0" fontId="3" fillId="0" borderId="6" xfId="1" applyNumberFormat="1" applyFont="1" applyFill="1" applyBorder="1" applyAlignment="1">
      <alignment horizontal="left" vertical="top"/>
    </xf>
    <xf numFmtId="49" fontId="3" fillId="3" borderId="6" xfId="1" applyNumberFormat="1" applyFont="1" applyFill="1" applyBorder="1" applyAlignment="1">
      <alignment horizontal="center" vertical="top"/>
    </xf>
    <xf numFmtId="49" fontId="3" fillId="3" borderId="6" xfId="1" applyNumberFormat="1" applyFont="1" applyFill="1" applyBorder="1" applyAlignment="1">
      <alignment horizontal="left" vertical="top"/>
    </xf>
    <xf numFmtId="0" fontId="3" fillId="2" borderId="0" xfId="1" applyNumberFormat="1" applyFont="1" applyFill="1" applyBorder="1" applyAlignment="1">
      <alignment vertical="top"/>
    </xf>
    <xf numFmtId="0" fontId="2" fillId="2" borderId="0" xfId="1" applyNumberFormat="1" applyFont="1" applyFill="1" applyBorder="1" applyAlignment="1">
      <alignment vertical="top"/>
    </xf>
    <xf numFmtId="0" fontId="2" fillId="3" borderId="2" xfId="1" applyNumberFormat="1" applyFont="1" applyFill="1" applyBorder="1" applyAlignment="1">
      <alignment horizontal="right" vertical="top"/>
    </xf>
    <xf numFmtId="0" fontId="2" fillId="3" borderId="8" xfId="1" applyNumberFormat="1" applyFont="1" applyFill="1" applyBorder="1" applyAlignment="1">
      <alignment horizontal="right" vertical="top"/>
    </xf>
    <xf numFmtId="0" fontId="2" fillId="3" borderId="3" xfId="1" applyNumberFormat="1" applyFont="1" applyFill="1" applyBorder="1" applyAlignment="1">
      <alignment horizontal="right" vertical="top"/>
    </xf>
    <xf numFmtId="43" fontId="2" fillId="3" borderId="9" xfId="1" applyFont="1" applyFill="1" applyBorder="1" applyAlignment="1">
      <alignment horizontal="center" vertical="top"/>
    </xf>
    <xf numFmtId="0" fontId="4" fillId="3" borderId="10" xfId="1" applyNumberFormat="1" applyFont="1" applyFill="1" applyBorder="1" applyAlignment="1">
      <alignment vertical="top"/>
    </xf>
    <xf numFmtId="0" fontId="4" fillId="3" borderId="0" xfId="1" applyNumberFormat="1" applyFont="1" applyFill="1" applyBorder="1" applyAlignment="1">
      <alignment vertical="top"/>
    </xf>
    <xf numFmtId="0" fontId="2" fillId="7" borderId="2" xfId="1" applyNumberFormat="1" applyFont="1" applyFill="1" applyBorder="1" applyAlignment="1">
      <alignment horizontal="right" vertical="top"/>
    </xf>
    <xf numFmtId="0" fontId="2" fillId="7" borderId="8" xfId="1" applyNumberFormat="1" applyFont="1" applyFill="1" applyBorder="1" applyAlignment="1">
      <alignment horizontal="right" vertical="top"/>
    </xf>
    <xf numFmtId="0" fontId="2" fillId="7" borderId="3" xfId="1" applyNumberFormat="1" applyFont="1" applyFill="1" applyBorder="1" applyAlignment="1">
      <alignment horizontal="right" vertical="top"/>
    </xf>
    <xf numFmtId="43" fontId="2" fillId="0" borderId="11" xfId="1" applyFont="1" applyFill="1" applyBorder="1" applyAlignment="1">
      <alignment horizontal="center" vertical="top"/>
    </xf>
    <xf numFmtId="0" fontId="7" fillId="3" borderId="10" xfId="2" applyNumberFormat="1" applyFont="1" applyFill="1" applyBorder="1" applyAlignment="1">
      <alignment vertical="top"/>
    </xf>
    <xf numFmtId="0" fontId="7" fillId="3" borderId="0" xfId="2" applyNumberFormat="1" applyFont="1" applyFill="1" applyBorder="1" applyAlignment="1">
      <alignment vertical="top"/>
    </xf>
    <xf numFmtId="0" fontId="2" fillId="2" borderId="0" xfId="1" applyNumberFormat="1" applyFont="1" applyFill="1" applyBorder="1" applyAlignment="1">
      <alignment horizontal="center" vertical="top"/>
    </xf>
    <xf numFmtId="0" fontId="2" fillId="2" borderId="0" xfId="1" applyNumberFormat="1" applyFont="1" applyFill="1" applyBorder="1" applyAlignment="1">
      <alignment horizontal="left" vertical="top"/>
    </xf>
    <xf numFmtId="49" fontId="8" fillId="0" borderId="6" xfId="1" applyNumberFormat="1" applyFont="1" applyFill="1" applyBorder="1" applyAlignment="1">
      <alignment horizontal="left" vertical="top"/>
    </xf>
  </cellXfs>
  <cellStyles count="3">
    <cellStyle name="Comma" xfId="1" builtinId="3"/>
    <cellStyle name="Hyperlink" xfId="2" builtinId="8"/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E9DD-9805-4A7F-818E-7C397A35330B}">
  <dimension ref="A1:L112"/>
  <sheetViews>
    <sheetView tabSelected="1" workbookViewId="0">
      <selection activeCell="N9" sqref="N9"/>
    </sheetView>
  </sheetViews>
  <sheetFormatPr defaultRowHeight="14.25" x14ac:dyDescent="0.2"/>
  <cols>
    <col min="3" max="3" width="28" customWidth="1"/>
    <col min="5" max="5" width="13" customWidth="1"/>
    <col min="6" max="6" width="13.625" customWidth="1"/>
    <col min="7" max="8" width="13.375" customWidth="1"/>
    <col min="9" max="9" width="13.875" customWidth="1"/>
    <col min="10" max="10" width="13.125" customWidth="1"/>
    <col min="12" max="12" width="39" customWidth="1"/>
  </cols>
  <sheetData>
    <row r="1" spans="1:12" ht="23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4" thickBot="1" x14ac:dyDescent="0.25">
      <c r="A4" s="3"/>
      <c r="B4" s="4"/>
      <c r="C4" s="4"/>
      <c r="D4" s="4"/>
      <c r="E4" s="2"/>
      <c r="F4" s="2"/>
      <c r="G4" s="2"/>
      <c r="H4" s="2"/>
      <c r="I4" s="2"/>
      <c r="J4" s="2"/>
      <c r="K4" s="5"/>
      <c r="L4" s="6"/>
    </row>
    <row r="5" spans="1:12" ht="24.75" thickTop="1" thickBot="1" x14ac:dyDescent="0.25">
      <c r="A5" s="7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10"/>
      <c r="G5" s="9" t="s">
        <v>8</v>
      </c>
      <c r="H5" s="10"/>
      <c r="I5" s="9" t="s">
        <v>9</v>
      </c>
      <c r="J5" s="10"/>
      <c r="K5" s="11" t="s">
        <v>10</v>
      </c>
      <c r="L5" s="12"/>
    </row>
    <row r="6" spans="1:12" ht="71.25" thickTop="1" thickBot="1" x14ac:dyDescent="0.25">
      <c r="A6" s="13"/>
      <c r="B6" s="13"/>
      <c r="C6" s="14"/>
      <c r="D6" s="14"/>
      <c r="E6" s="15" t="s">
        <v>11</v>
      </c>
      <c r="F6" s="15" t="s">
        <v>12</v>
      </c>
      <c r="G6" s="15" t="s">
        <v>11</v>
      </c>
      <c r="H6" s="15" t="s">
        <v>12</v>
      </c>
      <c r="I6" s="15" t="s">
        <v>11</v>
      </c>
      <c r="J6" s="15" t="s">
        <v>12</v>
      </c>
      <c r="K6" s="16" t="s">
        <v>13</v>
      </c>
      <c r="L6" s="17" t="s">
        <v>14</v>
      </c>
    </row>
    <row r="7" spans="1:12" ht="24.75" thickTop="1" thickBot="1" x14ac:dyDescent="0.25">
      <c r="A7" s="18">
        <v>6302208</v>
      </c>
      <c r="B7" s="19" t="s">
        <v>15</v>
      </c>
      <c r="C7" s="19" t="s">
        <v>16</v>
      </c>
      <c r="D7" s="18" t="s">
        <v>17</v>
      </c>
      <c r="E7" s="20">
        <v>0</v>
      </c>
      <c r="F7" s="20">
        <v>0</v>
      </c>
      <c r="G7" s="20">
        <v>1584</v>
      </c>
      <c r="H7" s="20">
        <v>1584</v>
      </c>
      <c r="I7" s="20">
        <v>0</v>
      </c>
      <c r="J7" s="20">
        <v>0</v>
      </c>
      <c r="K7" s="21">
        <f>O7</f>
        <v>0</v>
      </c>
      <c r="L7" s="22">
        <f>P7</f>
        <v>0</v>
      </c>
    </row>
    <row r="8" spans="1:12" ht="24.75" thickTop="1" thickBot="1" x14ac:dyDescent="0.25">
      <c r="A8" s="23">
        <f>A7</f>
        <v>6302208</v>
      </c>
      <c r="B8" s="24" t="str">
        <f>B7</f>
        <v>อบต. ลุงเขว้า</v>
      </c>
      <c r="C8" s="19" t="s">
        <v>18</v>
      </c>
      <c r="D8" s="18" t="s">
        <v>19</v>
      </c>
      <c r="E8" s="20">
        <v>0</v>
      </c>
      <c r="F8" s="20">
        <v>0</v>
      </c>
      <c r="G8" s="20">
        <v>707800</v>
      </c>
      <c r="H8" s="20">
        <v>707800</v>
      </c>
      <c r="I8" s="20">
        <v>0</v>
      </c>
      <c r="J8" s="20">
        <v>0</v>
      </c>
      <c r="K8" s="21">
        <f>O8</f>
        <v>0</v>
      </c>
      <c r="L8" s="22">
        <f t="shared" ref="L8:L71" si="0">P8</f>
        <v>0</v>
      </c>
    </row>
    <row r="9" spans="1:12" ht="24.75" thickTop="1" thickBot="1" x14ac:dyDescent="0.25">
      <c r="A9" s="23">
        <f t="shared" ref="A9:B24" si="1">A8</f>
        <v>6302208</v>
      </c>
      <c r="B9" s="24" t="str">
        <f t="shared" si="1"/>
        <v>อบต. ลุงเขว้า</v>
      </c>
      <c r="C9" s="41" t="s">
        <v>20</v>
      </c>
      <c r="D9" s="18" t="s">
        <v>21</v>
      </c>
      <c r="E9" s="20">
        <v>0</v>
      </c>
      <c r="F9" s="20">
        <v>0</v>
      </c>
      <c r="G9" s="20">
        <v>273951</v>
      </c>
      <c r="H9" s="20">
        <v>273951</v>
      </c>
      <c r="I9" s="20">
        <v>0</v>
      </c>
      <c r="J9" s="20">
        <v>0</v>
      </c>
      <c r="K9" s="21" t="s">
        <v>22</v>
      </c>
      <c r="L9" s="22" t="s">
        <v>23</v>
      </c>
    </row>
    <row r="10" spans="1:12" ht="24.75" thickTop="1" thickBot="1" x14ac:dyDescent="0.25">
      <c r="A10" s="23">
        <f t="shared" si="1"/>
        <v>6302208</v>
      </c>
      <c r="B10" s="24" t="str">
        <f t="shared" si="1"/>
        <v>อบต. ลุงเขว้า</v>
      </c>
      <c r="C10" s="41" t="s">
        <v>24</v>
      </c>
      <c r="D10" s="18" t="s">
        <v>21</v>
      </c>
      <c r="E10" s="20">
        <v>0</v>
      </c>
      <c r="F10" s="20">
        <v>0</v>
      </c>
      <c r="G10" s="20">
        <v>115000</v>
      </c>
      <c r="H10" s="20">
        <v>115000</v>
      </c>
      <c r="I10" s="20">
        <v>0</v>
      </c>
      <c r="J10" s="20">
        <v>0</v>
      </c>
      <c r="K10" s="21" t="s">
        <v>25</v>
      </c>
      <c r="L10" s="22" t="s">
        <v>26</v>
      </c>
    </row>
    <row r="11" spans="1:12" ht="24.75" thickTop="1" thickBot="1" x14ac:dyDescent="0.25">
      <c r="A11" s="23">
        <f t="shared" si="1"/>
        <v>6302208</v>
      </c>
      <c r="B11" s="24" t="str">
        <f t="shared" si="1"/>
        <v>อบต. ลุงเขว้า</v>
      </c>
      <c r="C11" s="41" t="s">
        <v>27</v>
      </c>
      <c r="D11" s="18" t="s">
        <v>21</v>
      </c>
      <c r="E11" s="20">
        <v>0</v>
      </c>
      <c r="F11" s="20">
        <v>0</v>
      </c>
      <c r="G11" s="20">
        <v>2667362.7200000002</v>
      </c>
      <c r="H11" s="20">
        <v>2667362.7200000002</v>
      </c>
      <c r="I11" s="20">
        <v>0</v>
      </c>
      <c r="J11" s="20">
        <v>0</v>
      </c>
      <c r="K11" s="21" t="s">
        <v>25</v>
      </c>
      <c r="L11" s="22" t="s">
        <v>26</v>
      </c>
    </row>
    <row r="12" spans="1:12" ht="24.75" thickTop="1" thickBot="1" x14ac:dyDescent="0.25">
      <c r="A12" s="23">
        <f t="shared" si="1"/>
        <v>6302208</v>
      </c>
      <c r="B12" s="24" t="str">
        <f t="shared" si="1"/>
        <v>อบต. ลุงเขว้า</v>
      </c>
      <c r="C12" s="41" t="s">
        <v>28</v>
      </c>
      <c r="D12" s="18" t="s">
        <v>21</v>
      </c>
      <c r="E12" s="20">
        <v>0</v>
      </c>
      <c r="F12" s="20">
        <v>0</v>
      </c>
      <c r="G12" s="20">
        <v>11491274.210000001</v>
      </c>
      <c r="H12" s="20">
        <v>11491274.210000001</v>
      </c>
      <c r="I12" s="20">
        <v>0</v>
      </c>
      <c r="J12" s="20">
        <v>0</v>
      </c>
      <c r="K12" s="21" t="s">
        <v>29</v>
      </c>
      <c r="L12" s="22" t="s">
        <v>30</v>
      </c>
    </row>
    <row r="13" spans="1:12" ht="24.75" thickTop="1" thickBot="1" x14ac:dyDescent="0.25">
      <c r="A13" s="23">
        <f t="shared" si="1"/>
        <v>6302208</v>
      </c>
      <c r="B13" s="24" t="str">
        <f t="shared" si="1"/>
        <v>อบต. ลุงเขว้า</v>
      </c>
      <c r="C13" s="41" t="s">
        <v>31</v>
      </c>
      <c r="D13" s="18" t="s">
        <v>32</v>
      </c>
      <c r="E13" s="20">
        <v>269835.26</v>
      </c>
      <c r="F13" s="20">
        <v>0</v>
      </c>
      <c r="G13" s="20">
        <v>114992</v>
      </c>
      <c r="H13" s="20">
        <v>115000</v>
      </c>
      <c r="I13" s="20">
        <v>269827.26</v>
      </c>
      <c r="J13" s="20">
        <v>0</v>
      </c>
      <c r="K13" s="21" t="s">
        <v>25</v>
      </c>
      <c r="L13" s="22" t="s">
        <v>26</v>
      </c>
    </row>
    <row r="14" spans="1:12" ht="24.75" thickTop="1" thickBot="1" x14ac:dyDescent="0.25">
      <c r="A14" s="23">
        <f t="shared" si="1"/>
        <v>6302208</v>
      </c>
      <c r="B14" s="24" t="str">
        <f t="shared" si="1"/>
        <v>อบต. ลุงเขว้า</v>
      </c>
      <c r="C14" s="41" t="s">
        <v>33</v>
      </c>
      <c r="D14" s="18" t="s">
        <v>32</v>
      </c>
      <c r="E14" s="20">
        <v>1052107.93</v>
      </c>
      <c r="F14" s="20">
        <v>0</v>
      </c>
      <c r="G14" s="20">
        <v>0</v>
      </c>
      <c r="H14" s="20">
        <v>273951</v>
      </c>
      <c r="I14" s="20">
        <v>778156.93</v>
      </c>
      <c r="J14" s="20">
        <v>0</v>
      </c>
      <c r="K14" s="21" t="s">
        <v>22</v>
      </c>
      <c r="L14" s="22" t="s">
        <v>23</v>
      </c>
    </row>
    <row r="15" spans="1:12" ht="24.75" thickTop="1" thickBot="1" x14ac:dyDescent="0.25">
      <c r="A15" s="23">
        <f t="shared" si="1"/>
        <v>6302208</v>
      </c>
      <c r="B15" s="24" t="str">
        <f t="shared" si="1"/>
        <v>อบต. ลุงเขว้า</v>
      </c>
      <c r="C15" s="41" t="s">
        <v>34</v>
      </c>
      <c r="D15" s="18" t="s">
        <v>32</v>
      </c>
      <c r="E15" s="20">
        <v>2273606.2799999998</v>
      </c>
      <c r="F15" s="20">
        <v>0</v>
      </c>
      <c r="G15" s="20">
        <v>3007854</v>
      </c>
      <c r="H15" s="20">
        <v>2667362.7200000002</v>
      </c>
      <c r="I15" s="20">
        <v>2614097.56</v>
      </c>
      <c r="J15" s="20">
        <v>0</v>
      </c>
      <c r="K15" s="21" t="s">
        <v>25</v>
      </c>
      <c r="L15" s="22" t="s">
        <v>26</v>
      </c>
    </row>
    <row r="16" spans="1:12" ht="24.75" thickTop="1" thickBot="1" x14ac:dyDescent="0.25">
      <c r="A16" s="23">
        <f t="shared" si="1"/>
        <v>6302208</v>
      </c>
      <c r="B16" s="24" t="str">
        <f t="shared" si="1"/>
        <v>อบต. ลุงเขว้า</v>
      </c>
      <c r="C16" s="41" t="s">
        <v>35</v>
      </c>
      <c r="D16" s="18" t="s">
        <v>32</v>
      </c>
      <c r="E16" s="20">
        <v>17234476.510000002</v>
      </c>
      <c r="F16" s="20">
        <v>0</v>
      </c>
      <c r="G16" s="20">
        <v>9311995.4900000002</v>
      </c>
      <c r="H16" s="20">
        <v>8714875.1400000006</v>
      </c>
      <c r="I16" s="20">
        <v>17831596.859999999</v>
      </c>
      <c r="J16" s="20">
        <v>0</v>
      </c>
      <c r="K16" s="21" t="s">
        <v>29</v>
      </c>
      <c r="L16" s="22" t="s">
        <v>30</v>
      </c>
    </row>
    <row r="17" spans="1:12" ht="24.75" thickTop="1" thickBot="1" x14ac:dyDescent="0.25">
      <c r="A17" s="23">
        <f t="shared" si="1"/>
        <v>6302208</v>
      </c>
      <c r="B17" s="24" t="str">
        <f t="shared" si="1"/>
        <v>อบต. ลุงเขว้า</v>
      </c>
      <c r="C17" s="19" t="s">
        <v>36</v>
      </c>
      <c r="D17" s="18" t="s">
        <v>37</v>
      </c>
      <c r="E17" s="20">
        <v>0</v>
      </c>
      <c r="F17" s="20">
        <v>0</v>
      </c>
      <c r="G17" s="20">
        <v>1298105</v>
      </c>
      <c r="H17" s="20">
        <v>877000</v>
      </c>
      <c r="I17" s="20">
        <v>421105</v>
      </c>
      <c r="J17" s="20">
        <v>0</v>
      </c>
      <c r="K17" s="21">
        <f t="shared" ref="K17:L72" si="2">O17</f>
        <v>0</v>
      </c>
      <c r="L17" s="22">
        <f t="shared" si="0"/>
        <v>0</v>
      </c>
    </row>
    <row r="18" spans="1:12" ht="24.75" thickTop="1" thickBot="1" x14ac:dyDescent="0.25">
      <c r="A18" s="23">
        <f t="shared" si="1"/>
        <v>6302208</v>
      </c>
      <c r="B18" s="24" t="str">
        <f t="shared" si="1"/>
        <v>อบต. ลุงเขว้า</v>
      </c>
      <c r="C18" s="19" t="s">
        <v>38</v>
      </c>
      <c r="D18" s="18" t="s">
        <v>39</v>
      </c>
      <c r="E18" s="20">
        <v>744884</v>
      </c>
      <c r="F18" s="20">
        <v>0</v>
      </c>
      <c r="G18" s="20">
        <v>115000</v>
      </c>
      <c r="H18" s="20">
        <v>114992</v>
      </c>
      <c r="I18" s="20">
        <v>744892</v>
      </c>
      <c r="J18" s="20">
        <v>0</v>
      </c>
      <c r="K18" s="21">
        <f t="shared" si="2"/>
        <v>0</v>
      </c>
      <c r="L18" s="22">
        <f t="shared" si="0"/>
        <v>0</v>
      </c>
    </row>
    <row r="19" spans="1:12" ht="24.75" thickTop="1" thickBot="1" x14ac:dyDescent="0.25">
      <c r="A19" s="23">
        <f t="shared" si="1"/>
        <v>6302208</v>
      </c>
      <c r="B19" s="24" t="str">
        <f t="shared" si="1"/>
        <v>อบต. ลุงเขว้า</v>
      </c>
      <c r="C19" s="19" t="s">
        <v>40</v>
      </c>
      <c r="D19" s="18" t="s">
        <v>41</v>
      </c>
      <c r="E19" s="20">
        <v>1634.89</v>
      </c>
      <c r="F19" s="20">
        <v>0</v>
      </c>
      <c r="G19" s="20">
        <v>71602.94</v>
      </c>
      <c r="H19" s="20">
        <v>73237.83</v>
      </c>
      <c r="I19" s="20">
        <v>0</v>
      </c>
      <c r="J19" s="20">
        <v>0</v>
      </c>
      <c r="K19" s="21">
        <f t="shared" si="2"/>
        <v>0</v>
      </c>
      <c r="L19" s="22">
        <f t="shared" si="0"/>
        <v>0</v>
      </c>
    </row>
    <row r="20" spans="1:12" ht="24.75" thickTop="1" thickBot="1" x14ac:dyDescent="0.25">
      <c r="A20" s="23">
        <f t="shared" si="1"/>
        <v>6302208</v>
      </c>
      <c r="B20" s="24" t="str">
        <f t="shared" si="1"/>
        <v>อบต. ลุงเขว้า</v>
      </c>
      <c r="C20" s="19" t="s">
        <v>42</v>
      </c>
      <c r="D20" s="18" t="s">
        <v>43</v>
      </c>
      <c r="E20" s="20">
        <v>71602.94</v>
      </c>
      <c r="F20" s="20">
        <v>0</v>
      </c>
      <c r="G20" s="20">
        <v>0</v>
      </c>
      <c r="H20" s="20">
        <v>71602.94</v>
      </c>
      <c r="I20" s="20">
        <v>0</v>
      </c>
      <c r="J20" s="20">
        <v>0</v>
      </c>
      <c r="K20" s="21">
        <f t="shared" si="2"/>
        <v>0</v>
      </c>
      <c r="L20" s="22">
        <f t="shared" si="0"/>
        <v>0</v>
      </c>
    </row>
    <row r="21" spans="1:12" ht="24.75" thickTop="1" thickBot="1" x14ac:dyDescent="0.25">
      <c r="A21" s="23">
        <f t="shared" si="1"/>
        <v>6302208</v>
      </c>
      <c r="B21" s="24" t="str">
        <f t="shared" si="1"/>
        <v>อบต. ลุงเขว้า</v>
      </c>
      <c r="C21" s="19" t="s">
        <v>44</v>
      </c>
      <c r="D21" s="18" t="s">
        <v>45</v>
      </c>
      <c r="E21" s="20">
        <v>4652000</v>
      </c>
      <c r="F21" s="20">
        <v>0</v>
      </c>
      <c r="G21" s="20">
        <v>1259000</v>
      </c>
      <c r="H21" s="20">
        <v>1259000</v>
      </c>
      <c r="I21" s="20">
        <v>4652000</v>
      </c>
      <c r="J21" s="20">
        <v>0</v>
      </c>
      <c r="K21" s="21">
        <f t="shared" si="2"/>
        <v>0</v>
      </c>
      <c r="L21" s="22">
        <f t="shared" si="0"/>
        <v>0</v>
      </c>
    </row>
    <row r="22" spans="1:12" ht="24.75" thickTop="1" thickBot="1" x14ac:dyDescent="0.25">
      <c r="A22" s="23">
        <f t="shared" si="1"/>
        <v>6302208</v>
      </c>
      <c r="B22" s="24" t="str">
        <f t="shared" si="1"/>
        <v>อบต. ลุงเขว้า</v>
      </c>
      <c r="C22" s="19" t="s">
        <v>46</v>
      </c>
      <c r="D22" s="18" t="s">
        <v>47</v>
      </c>
      <c r="E22" s="20">
        <v>9385005.3200000003</v>
      </c>
      <c r="F22" s="20">
        <v>0</v>
      </c>
      <c r="G22" s="20">
        <v>0</v>
      </c>
      <c r="H22" s="20">
        <v>0</v>
      </c>
      <c r="I22" s="20">
        <v>9385005.3200000003</v>
      </c>
      <c r="J22" s="20">
        <v>0</v>
      </c>
      <c r="K22" s="21" t="s">
        <v>29</v>
      </c>
      <c r="L22" s="22" t="s">
        <v>30</v>
      </c>
    </row>
    <row r="23" spans="1:12" ht="24.75" thickTop="1" thickBot="1" x14ac:dyDescent="0.25">
      <c r="A23" s="23">
        <f t="shared" si="1"/>
        <v>6302208</v>
      </c>
      <c r="B23" s="24" t="str">
        <f t="shared" si="1"/>
        <v>อบต. ลุงเขว้า</v>
      </c>
      <c r="C23" s="19" t="s">
        <v>48</v>
      </c>
      <c r="D23" s="18" t="s">
        <v>49</v>
      </c>
      <c r="E23" s="20">
        <v>61854</v>
      </c>
      <c r="F23" s="20">
        <v>0</v>
      </c>
      <c r="G23" s="20">
        <v>0</v>
      </c>
      <c r="H23" s="20">
        <v>61854</v>
      </c>
      <c r="I23" s="20">
        <v>0</v>
      </c>
      <c r="J23" s="20">
        <v>0</v>
      </c>
      <c r="K23" s="21">
        <f t="shared" si="2"/>
        <v>0</v>
      </c>
      <c r="L23" s="22">
        <f t="shared" si="0"/>
        <v>0</v>
      </c>
    </row>
    <row r="24" spans="1:12" ht="24.75" thickTop="1" thickBot="1" x14ac:dyDescent="0.25">
      <c r="A24" s="23">
        <f t="shared" si="1"/>
        <v>6302208</v>
      </c>
      <c r="B24" s="24" t="str">
        <f t="shared" si="1"/>
        <v>อบต. ลุงเขว้า</v>
      </c>
      <c r="C24" s="19" t="s">
        <v>50</v>
      </c>
      <c r="D24" s="18" t="s">
        <v>51</v>
      </c>
      <c r="E24" s="20">
        <v>797000</v>
      </c>
      <c r="F24" s="20">
        <v>0</v>
      </c>
      <c r="G24" s="20">
        <v>0</v>
      </c>
      <c r="H24" s="20">
        <v>0</v>
      </c>
      <c r="I24" s="20">
        <v>797000</v>
      </c>
      <c r="J24" s="20">
        <v>0</v>
      </c>
      <c r="K24" s="21">
        <f t="shared" si="2"/>
        <v>0</v>
      </c>
      <c r="L24" s="22">
        <f t="shared" si="0"/>
        <v>0</v>
      </c>
    </row>
    <row r="25" spans="1:12" ht="24.75" thickTop="1" thickBot="1" x14ac:dyDescent="0.25">
      <c r="A25" s="23">
        <f t="shared" ref="A25:B40" si="3">A24</f>
        <v>6302208</v>
      </c>
      <c r="B25" s="24" t="str">
        <f t="shared" si="3"/>
        <v>อบต. ลุงเขว้า</v>
      </c>
      <c r="C25" s="19" t="s">
        <v>52</v>
      </c>
      <c r="D25" s="18" t="s">
        <v>53</v>
      </c>
      <c r="E25" s="20">
        <v>0</v>
      </c>
      <c r="F25" s="20">
        <v>649755.29</v>
      </c>
      <c r="G25" s="20">
        <v>0</v>
      </c>
      <c r="H25" s="20">
        <v>0</v>
      </c>
      <c r="I25" s="20">
        <v>0</v>
      </c>
      <c r="J25" s="20">
        <v>649755.29</v>
      </c>
      <c r="K25" s="21">
        <f t="shared" si="2"/>
        <v>0</v>
      </c>
      <c r="L25" s="22">
        <f t="shared" si="0"/>
        <v>0</v>
      </c>
    </row>
    <row r="26" spans="1:12" ht="24.75" thickTop="1" thickBot="1" x14ac:dyDescent="0.25">
      <c r="A26" s="23">
        <f t="shared" si="3"/>
        <v>6302208</v>
      </c>
      <c r="B26" s="24" t="str">
        <f t="shared" si="3"/>
        <v>อบต. ลุงเขว้า</v>
      </c>
      <c r="C26" s="19" t="s">
        <v>54</v>
      </c>
      <c r="D26" s="18" t="s">
        <v>55</v>
      </c>
      <c r="E26" s="20">
        <v>3704500</v>
      </c>
      <c r="F26" s="20">
        <v>0</v>
      </c>
      <c r="G26" s="20">
        <v>0</v>
      </c>
      <c r="H26" s="20">
        <v>0</v>
      </c>
      <c r="I26" s="20">
        <v>3704500</v>
      </c>
      <c r="J26" s="20">
        <v>0</v>
      </c>
      <c r="K26" s="21">
        <f t="shared" si="2"/>
        <v>0</v>
      </c>
      <c r="L26" s="22">
        <f t="shared" si="0"/>
        <v>0</v>
      </c>
    </row>
    <row r="27" spans="1:12" ht="24.75" thickTop="1" thickBot="1" x14ac:dyDescent="0.25">
      <c r="A27" s="23">
        <f t="shared" si="3"/>
        <v>6302208</v>
      </c>
      <c r="B27" s="24" t="str">
        <f t="shared" si="3"/>
        <v>อบต. ลุงเขว้า</v>
      </c>
      <c r="C27" s="19" t="s">
        <v>56</v>
      </c>
      <c r="D27" s="18" t="s">
        <v>57</v>
      </c>
      <c r="E27" s="20">
        <v>0</v>
      </c>
      <c r="F27" s="20">
        <v>2245347.9500000002</v>
      </c>
      <c r="G27" s="20">
        <v>0</v>
      </c>
      <c r="H27" s="20">
        <v>0</v>
      </c>
      <c r="I27" s="20">
        <v>0</v>
      </c>
      <c r="J27" s="20">
        <v>2245347.9500000002</v>
      </c>
      <c r="K27" s="21">
        <f t="shared" si="2"/>
        <v>0</v>
      </c>
      <c r="L27" s="22">
        <f t="shared" si="0"/>
        <v>0</v>
      </c>
    </row>
    <row r="28" spans="1:12" ht="24.75" thickTop="1" thickBot="1" x14ac:dyDescent="0.25">
      <c r="A28" s="23">
        <f t="shared" si="3"/>
        <v>6302208</v>
      </c>
      <c r="B28" s="24" t="str">
        <f t="shared" si="3"/>
        <v>อบต. ลุงเขว้า</v>
      </c>
      <c r="C28" s="19" t="s">
        <v>58</v>
      </c>
      <c r="D28" s="18" t="s">
        <v>59</v>
      </c>
      <c r="E28" s="20">
        <v>732000</v>
      </c>
      <c r="F28" s="20">
        <v>0</v>
      </c>
      <c r="G28" s="20">
        <v>189000</v>
      </c>
      <c r="H28" s="20">
        <v>0</v>
      </c>
      <c r="I28" s="20">
        <v>921000</v>
      </c>
      <c r="J28" s="20">
        <v>0</v>
      </c>
      <c r="K28" s="21">
        <f t="shared" si="2"/>
        <v>0</v>
      </c>
      <c r="L28" s="22">
        <f t="shared" si="0"/>
        <v>0</v>
      </c>
    </row>
    <row r="29" spans="1:12" ht="24.75" thickTop="1" thickBot="1" x14ac:dyDescent="0.25">
      <c r="A29" s="23">
        <f t="shared" si="3"/>
        <v>6302208</v>
      </c>
      <c r="B29" s="24" t="str">
        <f t="shared" si="3"/>
        <v>อบต. ลุงเขว้า</v>
      </c>
      <c r="C29" s="19" t="s">
        <v>60</v>
      </c>
      <c r="D29" s="18" t="s">
        <v>61</v>
      </c>
      <c r="E29" s="20">
        <v>0</v>
      </c>
      <c r="F29" s="20">
        <v>451026.8</v>
      </c>
      <c r="G29" s="20">
        <v>0</v>
      </c>
      <c r="H29" s="20">
        <v>0</v>
      </c>
      <c r="I29" s="20">
        <v>0</v>
      </c>
      <c r="J29" s="20">
        <v>451026.8</v>
      </c>
      <c r="K29" s="21">
        <f t="shared" si="2"/>
        <v>0</v>
      </c>
      <c r="L29" s="22">
        <f t="shared" si="0"/>
        <v>0</v>
      </c>
    </row>
    <row r="30" spans="1:12" ht="24.75" thickTop="1" thickBot="1" x14ac:dyDescent="0.25">
      <c r="A30" s="23">
        <f t="shared" si="3"/>
        <v>6302208</v>
      </c>
      <c r="B30" s="24" t="str">
        <f t="shared" si="3"/>
        <v>อบต. ลุงเขว้า</v>
      </c>
      <c r="C30" s="19" t="s">
        <v>62</v>
      </c>
      <c r="D30" s="18" t="s">
        <v>63</v>
      </c>
      <c r="E30" s="20">
        <v>244000</v>
      </c>
      <c r="F30" s="20">
        <v>0</v>
      </c>
      <c r="G30" s="20">
        <v>0</v>
      </c>
      <c r="H30" s="20">
        <v>0</v>
      </c>
      <c r="I30" s="20">
        <v>244000</v>
      </c>
      <c r="J30" s="20">
        <v>0</v>
      </c>
      <c r="K30" s="21">
        <f t="shared" si="2"/>
        <v>0</v>
      </c>
      <c r="L30" s="22">
        <f t="shared" si="0"/>
        <v>0</v>
      </c>
    </row>
    <row r="31" spans="1:12" ht="24.75" thickTop="1" thickBot="1" x14ac:dyDescent="0.25">
      <c r="A31" s="23">
        <f t="shared" si="3"/>
        <v>6302208</v>
      </c>
      <c r="B31" s="24" t="str">
        <f t="shared" si="3"/>
        <v>อบต. ลุงเขว้า</v>
      </c>
      <c r="C31" s="19" t="s">
        <v>64</v>
      </c>
      <c r="D31" s="18" t="s">
        <v>65</v>
      </c>
      <c r="E31" s="20">
        <v>0</v>
      </c>
      <c r="F31" s="20">
        <v>212261.68</v>
      </c>
      <c r="G31" s="20">
        <v>0</v>
      </c>
      <c r="H31" s="20">
        <v>0</v>
      </c>
      <c r="I31" s="20">
        <v>0</v>
      </c>
      <c r="J31" s="20">
        <v>212261.68</v>
      </c>
      <c r="K31" s="21">
        <f t="shared" si="2"/>
        <v>0</v>
      </c>
      <c r="L31" s="22">
        <f t="shared" si="0"/>
        <v>0</v>
      </c>
    </row>
    <row r="32" spans="1:12" ht="24.75" thickTop="1" thickBot="1" x14ac:dyDescent="0.25">
      <c r="A32" s="23">
        <f t="shared" si="3"/>
        <v>6302208</v>
      </c>
      <c r="B32" s="24" t="str">
        <f t="shared" si="3"/>
        <v>อบต. ลุงเขว้า</v>
      </c>
      <c r="C32" s="19" t="s">
        <v>66</v>
      </c>
      <c r="D32" s="18" t="s">
        <v>67</v>
      </c>
      <c r="E32" s="20">
        <v>656000</v>
      </c>
      <c r="F32" s="20">
        <v>0</v>
      </c>
      <c r="G32" s="20">
        <v>0</v>
      </c>
      <c r="H32" s="20">
        <v>0</v>
      </c>
      <c r="I32" s="20">
        <v>656000</v>
      </c>
      <c r="J32" s="20">
        <v>0</v>
      </c>
      <c r="K32" s="21">
        <f t="shared" si="2"/>
        <v>0</v>
      </c>
      <c r="L32" s="22">
        <f t="shared" si="0"/>
        <v>0</v>
      </c>
    </row>
    <row r="33" spans="1:12" ht="24.75" thickTop="1" thickBot="1" x14ac:dyDescent="0.25">
      <c r="A33" s="23">
        <f t="shared" si="3"/>
        <v>6302208</v>
      </c>
      <c r="B33" s="24" t="str">
        <f t="shared" si="3"/>
        <v>อบต. ลุงเขว้า</v>
      </c>
      <c r="C33" s="19" t="s">
        <v>68</v>
      </c>
      <c r="D33" s="18" t="s">
        <v>69</v>
      </c>
      <c r="E33" s="20">
        <v>0</v>
      </c>
      <c r="F33" s="20">
        <v>31002.74</v>
      </c>
      <c r="G33" s="20">
        <v>0</v>
      </c>
      <c r="H33" s="20">
        <v>0</v>
      </c>
      <c r="I33" s="20">
        <v>0</v>
      </c>
      <c r="J33" s="20">
        <v>31002.74</v>
      </c>
      <c r="K33" s="21">
        <f t="shared" si="2"/>
        <v>0</v>
      </c>
      <c r="L33" s="22">
        <f t="shared" si="0"/>
        <v>0</v>
      </c>
    </row>
    <row r="34" spans="1:12" ht="24.75" thickTop="1" thickBot="1" x14ac:dyDescent="0.25">
      <c r="A34" s="23">
        <f t="shared" si="3"/>
        <v>6302208</v>
      </c>
      <c r="B34" s="24" t="str">
        <f t="shared" si="3"/>
        <v>อบต. ลุงเขว้า</v>
      </c>
      <c r="C34" s="19" t="s">
        <v>70</v>
      </c>
      <c r="D34" s="18" t="s">
        <v>71</v>
      </c>
      <c r="E34" s="20">
        <v>90000</v>
      </c>
      <c r="F34" s="20">
        <v>0</v>
      </c>
      <c r="G34" s="20">
        <v>0</v>
      </c>
      <c r="H34" s="20">
        <v>0</v>
      </c>
      <c r="I34" s="20">
        <v>90000</v>
      </c>
      <c r="J34" s="20">
        <v>0</v>
      </c>
      <c r="K34" s="21">
        <f t="shared" si="2"/>
        <v>0</v>
      </c>
      <c r="L34" s="22">
        <f t="shared" si="0"/>
        <v>0</v>
      </c>
    </row>
    <row r="35" spans="1:12" ht="24.75" thickTop="1" thickBot="1" x14ac:dyDescent="0.25">
      <c r="A35" s="23">
        <f t="shared" si="3"/>
        <v>6302208</v>
      </c>
      <c r="B35" s="24" t="str">
        <f t="shared" si="3"/>
        <v>อบต. ลุงเขว้า</v>
      </c>
      <c r="C35" s="19" t="s">
        <v>72</v>
      </c>
      <c r="D35" s="18" t="s">
        <v>73</v>
      </c>
      <c r="E35" s="20">
        <v>0</v>
      </c>
      <c r="F35" s="20">
        <v>31917.8</v>
      </c>
      <c r="G35" s="20">
        <v>0</v>
      </c>
      <c r="H35" s="20">
        <v>0</v>
      </c>
      <c r="I35" s="20">
        <v>0</v>
      </c>
      <c r="J35" s="20">
        <v>31917.8</v>
      </c>
      <c r="K35" s="21">
        <f t="shared" si="2"/>
        <v>0</v>
      </c>
      <c r="L35" s="22">
        <f t="shared" si="0"/>
        <v>0</v>
      </c>
    </row>
    <row r="36" spans="1:12" ht="24.75" thickTop="1" thickBot="1" x14ac:dyDescent="0.25">
      <c r="A36" s="23">
        <f t="shared" si="3"/>
        <v>6302208</v>
      </c>
      <c r="B36" s="24" t="str">
        <f t="shared" si="3"/>
        <v>อบต. ลุงเขว้า</v>
      </c>
      <c r="C36" s="19" t="s">
        <v>74</v>
      </c>
      <c r="D36" s="18" t="s">
        <v>75</v>
      </c>
      <c r="E36" s="20">
        <v>23000</v>
      </c>
      <c r="F36" s="20">
        <v>0</v>
      </c>
      <c r="G36" s="20">
        <v>0</v>
      </c>
      <c r="H36" s="20">
        <v>0</v>
      </c>
      <c r="I36" s="20">
        <v>23000</v>
      </c>
      <c r="J36" s="20">
        <v>0</v>
      </c>
      <c r="K36" s="21">
        <f t="shared" si="2"/>
        <v>0</v>
      </c>
      <c r="L36" s="22">
        <f t="shared" si="0"/>
        <v>0</v>
      </c>
    </row>
    <row r="37" spans="1:12" ht="24.75" thickTop="1" thickBot="1" x14ac:dyDescent="0.25">
      <c r="A37" s="23">
        <f t="shared" si="3"/>
        <v>6302208</v>
      </c>
      <c r="B37" s="24" t="str">
        <f t="shared" si="3"/>
        <v>อบต. ลุงเขว้า</v>
      </c>
      <c r="C37" s="19" t="s">
        <v>76</v>
      </c>
      <c r="D37" s="18" t="s">
        <v>77</v>
      </c>
      <c r="E37" s="20">
        <v>0</v>
      </c>
      <c r="F37" s="20">
        <v>22999</v>
      </c>
      <c r="G37" s="20">
        <v>0</v>
      </c>
      <c r="H37" s="20">
        <v>0</v>
      </c>
      <c r="I37" s="20">
        <v>0</v>
      </c>
      <c r="J37" s="20">
        <v>22999</v>
      </c>
      <c r="K37" s="21">
        <f t="shared" si="2"/>
        <v>0</v>
      </c>
      <c r="L37" s="22">
        <f t="shared" si="0"/>
        <v>0</v>
      </c>
    </row>
    <row r="38" spans="1:12" ht="24.75" thickTop="1" thickBot="1" x14ac:dyDescent="0.25">
      <c r="A38" s="23">
        <f t="shared" si="3"/>
        <v>6302208</v>
      </c>
      <c r="B38" s="24" t="str">
        <f t="shared" si="3"/>
        <v>อบต. ลุงเขว้า</v>
      </c>
      <c r="C38" s="19" t="s">
        <v>78</v>
      </c>
      <c r="D38" s="18" t="s">
        <v>79</v>
      </c>
      <c r="E38" s="20">
        <v>312570</v>
      </c>
      <c r="F38" s="20">
        <v>0</v>
      </c>
      <c r="G38" s="20">
        <v>0</v>
      </c>
      <c r="H38" s="20">
        <v>0</v>
      </c>
      <c r="I38" s="20">
        <v>312570</v>
      </c>
      <c r="J38" s="20">
        <v>0</v>
      </c>
      <c r="K38" s="21">
        <f t="shared" si="2"/>
        <v>0</v>
      </c>
      <c r="L38" s="22">
        <f t="shared" si="0"/>
        <v>0</v>
      </c>
    </row>
    <row r="39" spans="1:12" ht="24.75" thickTop="1" thickBot="1" x14ac:dyDescent="0.25">
      <c r="A39" s="23">
        <f t="shared" si="3"/>
        <v>6302208</v>
      </c>
      <c r="B39" s="24" t="str">
        <f t="shared" si="3"/>
        <v>อบต. ลุงเขว้า</v>
      </c>
      <c r="C39" s="19" t="s">
        <v>80</v>
      </c>
      <c r="D39" s="18" t="s">
        <v>81</v>
      </c>
      <c r="E39" s="20">
        <v>0</v>
      </c>
      <c r="F39" s="20">
        <v>216312.07</v>
      </c>
      <c r="G39" s="20">
        <v>0</v>
      </c>
      <c r="H39" s="20">
        <v>0</v>
      </c>
      <c r="I39" s="20">
        <v>0</v>
      </c>
      <c r="J39" s="20">
        <v>216312.07</v>
      </c>
      <c r="K39" s="21">
        <f t="shared" si="2"/>
        <v>0</v>
      </c>
      <c r="L39" s="22">
        <f t="shared" si="0"/>
        <v>0</v>
      </c>
    </row>
    <row r="40" spans="1:12" ht="24.75" thickTop="1" thickBot="1" x14ac:dyDescent="0.25">
      <c r="A40" s="23">
        <f t="shared" si="3"/>
        <v>6302208</v>
      </c>
      <c r="B40" s="24" t="str">
        <f t="shared" si="3"/>
        <v>อบต. ลุงเขว้า</v>
      </c>
      <c r="C40" s="19" t="s">
        <v>82</v>
      </c>
      <c r="D40" s="18" t="s">
        <v>83</v>
      </c>
      <c r="E40" s="20">
        <v>142400</v>
      </c>
      <c r="F40" s="20">
        <v>0</v>
      </c>
      <c r="G40" s="20">
        <v>0</v>
      </c>
      <c r="H40" s="20">
        <v>0</v>
      </c>
      <c r="I40" s="20">
        <v>142400</v>
      </c>
      <c r="J40" s="20">
        <v>0</v>
      </c>
      <c r="K40" s="21">
        <f t="shared" si="2"/>
        <v>0</v>
      </c>
      <c r="L40" s="22">
        <f t="shared" si="0"/>
        <v>0</v>
      </c>
    </row>
    <row r="41" spans="1:12" ht="24.75" thickTop="1" thickBot="1" x14ac:dyDescent="0.25">
      <c r="A41" s="23">
        <f t="shared" ref="A41:B56" si="4">A40</f>
        <v>6302208</v>
      </c>
      <c r="B41" s="24" t="str">
        <f t="shared" si="4"/>
        <v>อบต. ลุงเขว้า</v>
      </c>
      <c r="C41" s="19" t="s">
        <v>84</v>
      </c>
      <c r="D41" s="18" t="s">
        <v>85</v>
      </c>
      <c r="E41" s="20">
        <v>0</v>
      </c>
      <c r="F41" s="20">
        <v>114657.7</v>
      </c>
      <c r="G41" s="20">
        <v>0</v>
      </c>
      <c r="H41" s="20">
        <v>0</v>
      </c>
      <c r="I41" s="20">
        <v>0</v>
      </c>
      <c r="J41" s="20">
        <v>114657.7</v>
      </c>
      <c r="K41" s="21">
        <f t="shared" si="2"/>
        <v>0</v>
      </c>
      <c r="L41" s="22">
        <f t="shared" si="0"/>
        <v>0</v>
      </c>
    </row>
    <row r="42" spans="1:12" ht="24.75" thickTop="1" thickBot="1" x14ac:dyDescent="0.25">
      <c r="A42" s="23">
        <f t="shared" si="4"/>
        <v>6302208</v>
      </c>
      <c r="B42" s="24" t="str">
        <f t="shared" si="4"/>
        <v>อบต. ลุงเขว้า</v>
      </c>
      <c r="C42" s="19" t="s">
        <v>86</v>
      </c>
      <c r="D42" s="18" t="s">
        <v>87</v>
      </c>
      <c r="E42" s="20">
        <v>23990</v>
      </c>
      <c r="F42" s="20">
        <v>0</v>
      </c>
      <c r="G42" s="20">
        <v>0</v>
      </c>
      <c r="H42" s="20">
        <v>0</v>
      </c>
      <c r="I42" s="20">
        <v>23990</v>
      </c>
      <c r="J42" s="20">
        <v>0</v>
      </c>
      <c r="K42" s="21">
        <f t="shared" si="2"/>
        <v>0</v>
      </c>
      <c r="L42" s="22">
        <f t="shared" si="0"/>
        <v>0</v>
      </c>
    </row>
    <row r="43" spans="1:12" ht="24.75" thickTop="1" thickBot="1" x14ac:dyDescent="0.25">
      <c r="A43" s="23">
        <f t="shared" si="4"/>
        <v>6302208</v>
      </c>
      <c r="B43" s="24" t="str">
        <f t="shared" si="4"/>
        <v>อบต. ลุงเขว้า</v>
      </c>
      <c r="C43" s="19" t="s">
        <v>88</v>
      </c>
      <c r="D43" s="18" t="s">
        <v>89</v>
      </c>
      <c r="E43" s="20">
        <v>0</v>
      </c>
      <c r="F43" s="20">
        <v>13161.87</v>
      </c>
      <c r="G43" s="20">
        <v>0</v>
      </c>
      <c r="H43" s="20">
        <v>0</v>
      </c>
      <c r="I43" s="20">
        <v>0</v>
      </c>
      <c r="J43" s="20">
        <v>13161.87</v>
      </c>
      <c r="K43" s="21">
        <f t="shared" si="2"/>
        <v>0</v>
      </c>
      <c r="L43" s="22">
        <f t="shared" si="0"/>
        <v>0</v>
      </c>
    </row>
    <row r="44" spans="1:12" ht="24.75" thickTop="1" thickBot="1" x14ac:dyDescent="0.25">
      <c r="A44" s="23">
        <f t="shared" si="4"/>
        <v>6302208</v>
      </c>
      <c r="B44" s="24" t="str">
        <f t="shared" si="4"/>
        <v>อบต. ลุงเขว้า</v>
      </c>
      <c r="C44" s="19" t="s">
        <v>90</v>
      </c>
      <c r="D44" s="18" t="s">
        <v>91</v>
      </c>
      <c r="E44" s="20">
        <v>548100</v>
      </c>
      <c r="F44" s="20">
        <v>0</v>
      </c>
      <c r="G44" s="20">
        <v>0</v>
      </c>
      <c r="H44" s="20">
        <v>0</v>
      </c>
      <c r="I44" s="20">
        <v>548100</v>
      </c>
      <c r="J44" s="20">
        <v>0</v>
      </c>
      <c r="K44" s="21">
        <f t="shared" si="2"/>
        <v>0</v>
      </c>
      <c r="L44" s="22">
        <f t="shared" si="0"/>
        <v>0</v>
      </c>
    </row>
    <row r="45" spans="1:12" ht="24.75" thickTop="1" thickBot="1" x14ac:dyDescent="0.25">
      <c r="A45" s="23">
        <f t="shared" si="4"/>
        <v>6302208</v>
      </c>
      <c r="B45" s="24" t="str">
        <f t="shared" si="4"/>
        <v>อบต. ลุงเขว้า</v>
      </c>
      <c r="C45" s="19" t="s">
        <v>92</v>
      </c>
      <c r="D45" s="18" t="s">
        <v>93</v>
      </c>
      <c r="E45" s="20">
        <v>0</v>
      </c>
      <c r="F45" s="20">
        <v>548055</v>
      </c>
      <c r="G45" s="20">
        <v>0</v>
      </c>
      <c r="H45" s="20">
        <v>0</v>
      </c>
      <c r="I45" s="20">
        <v>0</v>
      </c>
      <c r="J45" s="20">
        <v>548055</v>
      </c>
      <c r="K45" s="21">
        <f t="shared" si="2"/>
        <v>0</v>
      </c>
      <c r="L45" s="22">
        <f t="shared" si="0"/>
        <v>0</v>
      </c>
    </row>
    <row r="46" spans="1:12" ht="24.75" thickTop="1" thickBot="1" x14ac:dyDescent="0.25">
      <c r="A46" s="23">
        <f t="shared" si="4"/>
        <v>6302208</v>
      </c>
      <c r="B46" s="24" t="str">
        <f t="shared" si="4"/>
        <v>อบต. ลุงเขว้า</v>
      </c>
      <c r="C46" s="19" t="s">
        <v>94</v>
      </c>
      <c r="D46" s="18" t="s">
        <v>95</v>
      </c>
      <c r="E46" s="20">
        <v>103733009</v>
      </c>
      <c r="F46" s="20">
        <v>0</v>
      </c>
      <c r="G46" s="20">
        <v>2115000</v>
      </c>
      <c r="H46" s="20">
        <v>0</v>
      </c>
      <c r="I46" s="20">
        <v>105848009</v>
      </c>
      <c r="J46" s="20">
        <v>0</v>
      </c>
      <c r="K46" s="21">
        <f t="shared" si="2"/>
        <v>0</v>
      </c>
      <c r="L46" s="22">
        <f t="shared" si="0"/>
        <v>0</v>
      </c>
    </row>
    <row r="47" spans="1:12" ht="24.75" thickTop="1" thickBot="1" x14ac:dyDescent="0.25">
      <c r="A47" s="23">
        <f t="shared" si="4"/>
        <v>6302208</v>
      </c>
      <c r="B47" s="24" t="str">
        <f t="shared" si="4"/>
        <v>อบต. ลุงเขว้า</v>
      </c>
      <c r="C47" s="19" t="s">
        <v>96</v>
      </c>
      <c r="D47" s="18" t="s">
        <v>97</v>
      </c>
      <c r="E47" s="20">
        <v>0</v>
      </c>
      <c r="F47" s="20">
        <v>40272215.060000002</v>
      </c>
      <c r="G47" s="20">
        <v>0</v>
      </c>
      <c r="H47" s="20">
        <v>0</v>
      </c>
      <c r="I47" s="20">
        <v>0</v>
      </c>
      <c r="J47" s="20">
        <v>40272215.060000002</v>
      </c>
      <c r="K47" s="21">
        <f t="shared" si="2"/>
        <v>0</v>
      </c>
      <c r="L47" s="22">
        <f t="shared" si="0"/>
        <v>0</v>
      </c>
    </row>
    <row r="48" spans="1:12" ht="24.75" thickTop="1" thickBot="1" x14ac:dyDescent="0.25">
      <c r="A48" s="23">
        <f t="shared" si="4"/>
        <v>6302208</v>
      </c>
      <c r="B48" s="24" t="str">
        <f t="shared" si="4"/>
        <v>อบต. ลุงเขว้า</v>
      </c>
      <c r="C48" s="19" t="s">
        <v>98</v>
      </c>
      <c r="D48" s="18" t="s">
        <v>99</v>
      </c>
      <c r="E48" s="20">
        <v>19419900</v>
      </c>
      <c r="F48" s="20">
        <v>0</v>
      </c>
      <c r="G48" s="20">
        <v>200000</v>
      </c>
      <c r="H48" s="20">
        <v>0</v>
      </c>
      <c r="I48" s="20">
        <v>19619900</v>
      </c>
      <c r="J48" s="20">
        <v>0</v>
      </c>
      <c r="K48" s="21">
        <f t="shared" si="2"/>
        <v>0</v>
      </c>
      <c r="L48" s="22">
        <f t="shared" si="0"/>
        <v>0</v>
      </c>
    </row>
    <row r="49" spans="1:12" ht="24.75" thickTop="1" thickBot="1" x14ac:dyDescent="0.25">
      <c r="A49" s="23">
        <f t="shared" si="4"/>
        <v>6302208</v>
      </c>
      <c r="B49" s="24" t="str">
        <f t="shared" si="4"/>
        <v>อบต. ลุงเขว้า</v>
      </c>
      <c r="C49" s="19" t="s">
        <v>100</v>
      </c>
      <c r="D49" s="18" t="s">
        <v>101</v>
      </c>
      <c r="E49" s="20">
        <v>0</v>
      </c>
      <c r="F49" s="20">
        <v>16051861</v>
      </c>
      <c r="G49" s="20">
        <v>0</v>
      </c>
      <c r="H49" s="20">
        <v>0</v>
      </c>
      <c r="I49" s="20">
        <v>0</v>
      </c>
      <c r="J49" s="20">
        <v>16051861</v>
      </c>
      <c r="K49" s="21">
        <f t="shared" si="2"/>
        <v>0</v>
      </c>
      <c r="L49" s="22">
        <f t="shared" si="0"/>
        <v>0</v>
      </c>
    </row>
    <row r="50" spans="1:12" ht="24.75" thickTop="1" thickBot="1" x14ac:dyDescent="0.25">
      <c r="A50" s="23">
        <f t="shared" si="4"/>
        <v>6302208</v>
      </c>
      <c r="B50" s="24" t="str">
        <f t="shared" si="4"/>
        <v>อบต. ลุงเขว้า</v>
      </c>
      <c r="C50" s="19" t="s">
        <v>102</v>
      </c>
      <c r="D50" s="18" t="s">
        <v>103</v>
      </c>
      <c r="E50" s="20">
        <v>0</v>
      </c>
      <c r="F50" s="20">
        <v>0</v>
      </c>
      <c r="G50" s="20">
        <v>234314.32</v>
      </c>
      <c r="H50" s="20">
        <v>292975.78000000003</v>
      </c>
      <c r="I50" s="20">
        <v>0</v>
      </c>
      <c r="J50" s="20">
        <v>58661.46</v>
      </c>
      <c r="K50" s="21">
        <f t="shared" si="2"/>
        <v>0</v>
      </c>
      <c r="L50" s="22">
        <f t="shared" si="0"/>
        <v>0</v>
      </c>
    </row>
    <row r="51" spans="1:12" ht="24.75" thickTop="1" thickBot="1" x14ac:dyDescent="0.25">
      <c r="A51" s="23">
        <f t="shared" si="4"/>
        <v>6302208</v>
      </c>
      <c r="B51" s="24" t="str">
        <f t="shared" si="4"/>
        <v>อบต. ลุงเขว้า</v>
      </c>
      <c r="C51" s="19" t="s">
        <v>104</v>
      </c>
      <c r="D51" s="18" t="s">
        <v>105</v>
      </c>
      <c r="E51" s="20">
        <v>0</v>
      </c>
      <c r="F51" s="20">
        <v>39710</v>
      </c>
      <c r="G51" s="20">
        <v>3132173.38</v>
      </c>
      <c r="H51" s="20">
        <v>3088398.38</v>
      </c>
      <c r="I51" s="20">
        <v>4065</v>
      </c>
      <c r="J51" s="20">
        <v>0</v>
      </c>
      <c r="K51" s="21">
        <f t="shared" si="2"/>
        <v>0</v>
      </c>
      <c r="L51" s="22">
        <f t="shared" si="0"/>
        <v>0</v>
      </c>
    </row>
    <row r="52" spans="1:12" ht="24.75" thickTop="1" thickBot="1" x14ac:dyDescent="0.25">
      <c r="A52" s="23">
        <f t="shared" si="4"/>
        <v>6302208</v>
      </c>
      <c r="B52" s="24" t="str">
        <f t="shared" si="4"/>
        <v>อบต. ลุงเขว้า</v>
      </c>
      <c r="C52" s="19" t="s">
        <v>106</v>
      </c>
      <c r="D52" s="18" t="s">
        <v>107</v>
      </c>
      <c r="E52" s="20">
        <v>0</v>
      </c>
      <c r="F52" s="20">
        <v>1096.8399999999999</v>
      </c>
      <c r="G52" s="20">
        <v>2103.34</v>
      </c>
      <c r="H52" s="20">
        <v>1387.23</v>
      </c>
      <c r="I52" s="20">
        <v>0</v>
      </c>
      <c r="J52" s="20">
        <v>380.73</v>
      </c>
      <c r="K52" s="21">
        <f t="shared" si="2"/>
        <v>0</v>
      </c>
      <c r="L52" s="22">
        <f t="shared" si="0"/>
        <v>0</v>
      </c>
    </row>
    <row r="53" spans="1:12" ht="24.75" thickTop="1" thickBot="1" x14ac:dyDescent="0.25">
      <c r="A53" s="23">
        <f t="shared" si="4"/>
        <v>6302208</v>
      </c>
      <c r="B53" s="24" t="str">
        <f t="shared" si="4"/>
        <v>อบต. ลุงเขว้า</v>
      </c>
      <c r="C53" s="19" t="s">
        <v>108</v>
      </c>
      <c r="D53" s="18" t="s">
        <v>109</v>
      </c>
      <c r="E53" s="20">
        <v>0</v>
      </c>
      <c r="F53" s="20">
        <v>3500</v>
      </c>
      <c r="G53" s="20">
        <v>10500</v>
      </c>
      <c r="H53" s="20">
        <v>10510</v>
      </c>
      <c r="I53" s="20">
        <v>0</v>
      </c>
      <c r="J53" s="20">
        <v>3510</v>
      </c>
      <c r="K53" s="21">
        <f t="shared" si="2"/>
        <v>0</v>
      </c>
      <c r="L53" s="22">
        <f t="shared" si="0"/>
        <v>0</v>
      </c>
    </row>
    <row r="54" spans="1:12" ht="24.75" thickTop="1" thickBot="1" x14ac:dyDescent="0.25">
      <c r="A54" s="23">
        <f t="shared" si="4"/>
        <v>6302208</v>
      </c>
      <c r="B54" s="24" t="str">
        <f t="shared" si="4"/>
        <v>อบต. ลุงเขว้า</v>
      </c>
      <c r="C54" s="19" t="s">
        <v>110</v>
      </c>
      <c r="D54" s="18" t="s">
        <v>111</v>
      </c>
      <c r="E54" s="20">
        <v>0</v>
      </c>
      <c r="F54" s="20">
        <v>33090.42</v>
      </c>
      <c r="G54" s="20">
        <v>60460.17</v>
      </c>
      <c r="H54" s="20">
        <v>27369.75</v>
      </c>
      <c r="I54" s="20">
        <v>0</v>
      </c>
      <c r="J54" s="20">
        <v>0</v>
      </c>
      <c r="K54" s="21">
        <f t="shared" si="2"/>
        <v>0</v>
      </c>
      <c r="L54" s="22">
        <f t="shared" si="0"/>
        <v>0</v>
      </c>
    </row>
    <row r="55" spans="1:12" ht="24.75" thickTop="1" thickBot="1" x14ac:dyDescent="0.25">
      <c r="A55" s="23">
        <f t="shared" si="4"/>
        <v>6302208</v>
      </c>
      <c r="B55" s="24" t="str">
        <f t="shared" si="4"/>
        <v>อบต. ลุงเขว้า</v>
      </c>
      <c r="C55" s="19" t="s">
        <v>112</v>
      </c>
      <c r="D55" s="18" t="s">
        <v>113</v>
      </c>
      <c r="E55" s="20">
        <v>0</v>
      </c>
      <c r="F55" s="20">
        <v>0</v>
      </c>
      <c r="G55" s="20">
        <v>6290985.4199999999</v>
      </c>
      <c r="H55" s="20">
        <v>6290985.4199999999</v>
      </c>
      <c r="I55" s="20">
        <v>0</v>
      </c>
      <c r="J55" s="20">
        <v>0</v>
      </c>
      <c r="K55" s="21">
        <f t="shared" si="2"/>
        <v>0</v>
      </c>
      <c r="L55" s="22">
        <f t="shared" si="0"/>
        <v>0</v>
      </c>
    </row>
    <row r="56" spans="1:12" ht="24.75" thickTop="1" thickBot="1" x14ac:dyDescent="0.25">
      <c r="A56" s="23">
        <f t="shared" si="4"/>
        <v>6302208</v>
      </c>
      <c r="B56" s="24" t="str">
        <f t="shared" si="4"/>
        <v>อบต. ลุงเขว้า</v>
      </c>
      <c r="C56" s="19" t="s">
        <v>114</v>
      </c>
      <c r="D56" s="18" t="s">
        <v>115</v>
      </c>
      <c r="E56" s="20">
        <v>0</v>
      </c>
      <c r="F56" s="20">
        <v>4652000</v>
      </c>
      <c r="G56" s="20">
        <v>0</v>
      </c>
      <c r="H56" s="20">
        <v>0</v>
      </c>
      <c r="I56" s="20">
        <v>0</v>
      </c>
      <c r="J56" s="20">
        <v>4652000</v>
      </c>
      <c r="K56" s="21">
        <f t="shared" si="2"/>
        <v>0</v>
      </c>
      <c r="L56" s="22">
        <f t="shared" si="0"/>
        <v>0</v>
      </c>
    </row>
    <row r="57" spans="1:12" ht="24.75" thickTop="1" thickBot="1" x14ac:dyDescent="0.25">
      <c r="A57" s="23">
        <f t="shared" ref="A57:B72" si="5">A56</f>
        <v>6302208</v>
      </c>
      <c r="B57" s="24" t="str">
        <f t="shared" si="5"/>
        <v>อบต. ลุงเขว้า</v>
      </c>
      <c r="C57" s="19" t="s">
        <v>116</v>
      </c>
      <c r="D57" s="18" t="s">
        <v>117</v>
      </c>
      <c r="E57" s="20">
        <v>0</v>
      </c>
      <c r="F57" s="20">
        <v>3902</v>
      </c>
      <c r="G57" s="20">
        <v>13194</v>
      </c>
      <c r="H57" s="20">
        <v>15645</v>
      </c>
      <c r="I57" s="20">
        <v>0</v>
      </c>
      <c r="J57" s="20">
        <v>6353</v>
      </c>
      <c r="K57" s="21">
        <f t="shared" si="2"/>
        <v>0</v>
      </c>
      <c r="L57" s="22">
        <f t="shared" si="0"/>
        <v>0</v>
      </c>
    </row>
    <row r="58" spans="1:12" ht="24.75" thickTop="1" thickBot="1" x14ac:dyDescent="0.25">
      <c r="A58" s="23">
        <f t="shared" si="5"/>
        <v>6302208</v>
      </c>
      <c r="B58" s="24" t="str">
        <f t="shared" si="5"/>
        <v>อบต. ลุงเขว้า</v>
      </c>
      <c r="C58" s="19" t="s">
        <v>118</v>
      </c>
      <c r="D58" s="18" t="s">
        <v>119</v>
      </c>
      <c r="E58" s="20">
        <v>0</v>
      </c>
      <c r="F58" s="20">
        <v>941</v>
      </c>
      <c r="G58" s="20">
        <v>735950</v>
      </c>
      <c r="H58" s="20">
        <v>736031</v>
      </c>
      <c r="I58" s="20">
        <v>0</v>
      </c>
      <c r="J58" s="20">
        <v>1022</v>
      </c>
      <c r="K58" s="21">
        <f t="shared" si="2"/>
        <v>0</v>
      </c>
      <c r="L58" s="22">
        <f t="shared" si="0"/>
        <v>0</v>
      </c>
    </row>
    <row r="59" spans="1:12" ht="24.75" thickTop="1" thickBot="1" x14ac:dyDescent="0.25">
      <c r="A59" s="23">
        <f t="shared" si="5"/>
        <v>6302208</v>
      </c>
      <c r="B59" s="24" t="str">
        <f t="shared" si="5"/>
        <v>อบต. ลุงเขว้า</v>
      </c>
      <c r="C59" s="19" t="s">
        <v>120</v>
      </c>
      <c r="D59" s="18" t="s">
        <v>121</v>
      </c>
      <c r="E59" s="20">
        <v>0</v>
      </c>
      <c r="F59" s="20">
        <v>181550</v>
      </c>
      <c r="G59" s="20">
        <v>77875</v>
      </c>
      <c r="H59" s="20">
        <v>0</v>
      </c>
      <c r="I59" s="20">
        <v>0</v>
      </c>
      <c r="J59" s="20">
        <v>103675</v>
      </c>
      <c r="K59" s="21">
        <f t="shared" si="2"/>
        <v>0</v>
      </c>
      <c r="L59" s="22">
        <f t="shared" si="0"/>
        <v>0</v>
      </c>
    </row>
    <row r="60" spans="1:12" ht="24.75" thickTop="1" thickBot="1" x14ac:dyDescent="0.25">
      <c r="A60" s="23">
        <f t="shared" si="5"/>
        <v>6302208</v>
      </c>
      <c r="B60" s="24" t="str">
        <f t="shared" si="5"/>
        <v>อบต. ลุงเขว้า</v>
      </c>
      <c r="C60" s="19" t="s">
        <v>122</v>
      </c>
      <c r="D60" s="18" t="s">
        <v>123</v>
      </c>
      <c r="E60" s="20">
        <v>0</v>
      </c>
      <c r="F60" s="20">
        <v>1014719.26</v>
      </c>
      <c r="G60" s="20">
        <v>0</v>
      </c>
      <c r="H60" s="20">
        <v>0</v>
      </c>
      <c r="I60" s="20">
        <v>0</v>
      </c>
      <c r="J60" s="20">
        <v>1014719.26</v>
      </c>
      <c r="K60" s="21">
        <f t="shared" si="2"/>
        <v>0</v>
      </c>
      <c r="L60" s="22">
        <f t="shared" si="0"/>
        <v>0</v>
      </c>
    </row>
    <row r="61" spans="1:12" ht="24.75" thickTop="1" thickBot="1" x14ac:dyDescent="0.25">
      <c r="A61" s="23">
        <f t="shared" si="5"/>
        <v>6302208</v>
      </c>
      <c r="B61" s="24" t="str">
        <f t="shared" si="5"/>
        <v>อบต. ลุงเขว้า</v>
      </c>
      <c r="C61" s="19" t="s">
        <v>124</v>
      </c>
      <c r="D61" s="18" t="s">
        <v>125</v>
      </c>
      <c r="E61" s="20">
        <v>0</v>
      </c>
      <c r="F61" s="20">
        <v>838625</v>
      </c>
      <c r="G61" s="20">
        <v>0</v>
      </c>
      <c r="H61" s="20">
        <v>0</v>
      </c>
      <c r="I61" s="20">
        <v>0</v>
      </c>
      <c r="J61" s="20">
        <v>838625</v>
      </c>
      <c r="K61" s="21">
        <f t="shared" si="2"/>
        <v>0</v>
      </c>
      <c r="L61" s="22">
        <f t="shared" si="0"/>
        <v>0</v>
      </c>
    </row>
    <row r="62" spans="1:12" ht="24.75" thickTop="1" thickBot="1" x14ac:dyDescent="0.25">
      <c r="A62" s="23">
        <f t="shared" si="5"/>
        <v>6302208</v>
      </c>
      <c r="B62" s="24" t="str">
        <f t="shared" si="5"/>
        <v>อบต. ลุงเขว้า</v>
      </c>
      <c r="C62" s="19" t="s">
        <v>126</v>
      </c>
      <c r="D62" s="18" t="s">
        <v>127</v>
      </c>
      <c r="E62" s="20">
        <v>0</v>
      </c>
      <c r="F62" s="20">
        <v>86346943.299999997</v>
      </c>
      <c r="G62" s="20">
        <v>0</v>
      </c>
      <c r="H62" s="20">
        <v>856000</v>
      </c>
      <c r="I62" s="20">
        <v>0</v>
      </c>
      <c r="J62" s="20">
        <v>87202943.299999997</v>
      </c>
      <c r="K62" s="21">
        <f t="shared" si="2"/>
        <v>0</v>
      </c>
      <c r="L62" s="22">
        <f t="shared" si="0"/>
        <v>0</v>
      </c>
    </row>
    <row r="63" spans="1:12" ht="24.75" thickTop="1" thickBot="1" x14ac:dyDescent="0.25">
      <c r="A63" s="23">
        <f t="shared" si="5"/>
        <v>6302208</v>
      </c>
      <c r="B63" s="24" t="str">
        <f t="shared" si="5"/>
        <v>อบต. ลุงเขว้า</v>
      </c>
      <c r="C63" s="19" t="s">
        <v>128</v>
      </c>
      <c r="D63" s="18" t="s">
        <v>129</v>
      </c>
      <c r="E63" s="20">
        <v>0</v>
      </c>
      <c r="F63" s="20">
        <v>12196824.35</v>
      </c>
      <c r="G63" s="20">
        <v>856000</v>
      </c>
      <c r="H63" s="20">
        <v>0</v>
      </c>
      <c r="I63" s="20">
        <v>0</v>
      </c>
      <c r="J63" s="20">
        <v>11340824.35</v>
      </c>
      <c r="K63" s="21">
        <f t="shared" si="2"/>
        <v>0</v>
      </c>
      <c r="L63" s="22">
        <f t="shared" si="0"/>
        <v>0</v>
      </c>
    </row>
    <row r="64" spans="1:12" ht="24.75" thickTop="1" thickBot="1" x14ac:dyDescent="0.25">
      <c r="A64" s="23">
        <f t="shared" si="5"/>
        <v>6302208</v>
      </c>
      <c r="B64" s="24" t="str">
        <f t="shared" si="5"/>
        <v>อบต. ลุงเขว้า</v>
      </c>
      <c r="C64" s="19" t="s">
        <v>130</v>
      </c>
      <c r="D64" s="18" t="s">
        <v>131</v>
      </c>
      <c r="E64" s="20">
        <v>0</v>
      </c>
      <c r="F64" s="20">
        <v>0</v>
      </c>
      <c r="G64" s="20">
        <v>0</v>
      </c>
      <c r="H64" s="20">
        <v>58.2</v>
      </c>
      <c r="I64" s="20">
        <v>0</v>
      </c>
      <c r="J64" s="20">
        <v>58.2</v>
      </c>
      <c r="K64" s="21">
        <f t="shared" si="2"/>
        <v>0</v>
      </c>
      <c r="L64" s="22">
        <f t="shared" si="0"/>
        <v>0</v>
      </c>
    </row>
    <row r="65" spans="1:12" ht="24.75" thickTop="1" thickBot="1" x14ac:dyDescent="0.25">
      <c r="A65" s="23">
        <f t="shared" si="5"/>
        <v>6302208</v>
      </c>
      <c r="B65" s="24" t="str">
        <f t="shared" si="5"/>
        <v>อบต. ลุงเขว้า</v>
      </c>
      <c r="C65" s="19" t="s">
        <v>132</v>
      </c>
      <c r="D65" s="18" t="s">
        <v>133</v>
      </c>
      <c r="E65" s="20">
        <v>0</v>
      </c>
      <c r="F65" s="20">
        <v>0</v>
      </c>
      <c r="G65" s="20">
        <v>0</v>
      </c>
      <c r="H65" s="20">
        <v>270</v>
      </c>
      <c r="I65" s="20">
        <v>0</v>
      </c>
      <c r="J65" s="20">
        <v>270</v>
      </c>
      <c r="K65" s="21">
        <f t="shared" si="2"/>
        <v>0</v>
      </c>
      <c r="L65" s="22">
        <f t="shared" si="0"/>
        <v>0</v>
      </c>
    </row>
    <row r="66" spans="1:12" ht="24.75" thickTop="1" thickBot="1" x14ac:dyDescent="0.25">
      <c r="A66" s="23">
        <f t="shared" si="5"/>
        <v>6302208</v>
      </c>
      <c r="B66" s="24" t="str">
        <f t="shared" si="5"/>
        <v>อบต. ลุงเขว้า</v>
      </c>
      <c r="C66" s="19" t="s">
        <v>134</v>
      </c>
      <c r="D66" s="18" t="s">
        <v>135</v>
      </c>
      <c r="E66" s="20">
        <v>0</v>
      </c>
      <c r="F66" s="20">
        <v>0</v>
      </c>
      <c r="G66" s="20">
        <v>0</v>
      </c>
      <c r="H66" s="20">
        <v>200</v>
      </c>
      <c r="I66" s="20">
        <v>0</v>
      </c>
      <c r="J66" s="20">
        <v>200</v>
      </c>
      <c r="K66" s="21">
        <f t="shared" si="2"/>
        <v>0</v>
      </c>
      <c r="L66" s="22">
        <f t="shared" si="0"/>
        <v>0</v>
      </c>
    </row>
    <row r="67" spans="1:12" ht="24.75" thickTop="1" thickBot="1" x14ac:dyDescent="0.25">
      <c r="A67" s="23">
        <f t="shared" si="5"/>
        <v>6302208</v>
      </c>
      <c r="B67" s="24" t="str">
        <f t="shared" si="5"/>
        <v>อบต. ลุงเขว้า</v>
      </c>
      <c r="C67" s="19" t="s">
        <v>136</v>
      </c>
      <c r="D67" s="18" t="s">
        <v>137</v>
      </c>
      <c r="E67" s="20">
        <v>0</v>
      </c>
      <c r="F67" s="20">
        <v>0</v>
      </c>
      <c r="G67" s="20">
        <v>0</v>
      </c>
      <c r="H67" s="20">
        <v>5912</v>
      </c>
      <c r="I67" s="20">
        <v>0</v>
      </c>
      <c r="J67" s="20">
        <v>5912</v>
      </c>
      <c r="K67" s="21">
        <f t="shared" si="2"/>
        <v>0</v>
      </c>
      <c r="L67" s="22">
        <f t="shared" si="0"/>
        <v>0</v>
      </c>
    </row>
    <row r="68" spans="1:12" ht="24.75" thickTop="1" thickBot="1" x14ac:dyDescent="0.25">
      <c r="A68" s="23">
        <f t="shared" si="5"/>
        <v>6302208</v>
      </c>
      <c r="B68" s="24" t="str">
        <f t="shared" si="5"/>
        <v>อบต. ลุงเขว้า</v>
      </c>
      <c r="C68" s="19" t="s">
        <v>138</v>
      </c>
      <c r="D68" s="18" t="s">
        <v>139</v>
      </c>
      <c r="E68" s="20">
        <v>0</v>
      </c>
      <c r="F68" s="20">
        <v>0</v>
      </c>
      <c r="G68" s="20">
        <v>0</v>
      </c>
      <c r="H68" s="20">
        <v>1264</v>
      </c>
      <c r="I68" s="20">
        <v>0</v>
      </c>
      <c r="J68" s="20">
        <v>1264</v>
      </c>
      <c r="K68" s="21">
        <f t="shared" si="2"/>
        <v>0</v>
      </c>
      <c r="L68" s="22">
        <f t="shared" si="0"/>
        <v>0</v>
      </c>
    </row>
    <row r="69" spans="1:12" ht="24.75" thickTop="1" thickBot="1" x14ac:dyDescent="0.25">
      <c r="A69" s="23">
        <f t="shared" si="5"/>
        <v>6302208</v>
      </c>
      <c r="B69" s="24" t="str">
        <f t="shared" si="5"/>
        <v>อบต. ลุงเขว้า</v>
      </c>
      <c r="C69" s="19" t="s">
        <v>140</v>
      </c>
      <c r="D69" s="18" t="s">
        <v>141</v>
      </c>
      <c r="E69" s="20">
        <v>0</v>
      </c>
      <c r="F69" s="20">
        <v>0</v>
      </c>
      <c r="G69" s="20">
        <v>73237.83</v>
      </c>
      <c r="H69" s="20">
        <v>0</v>
      </c>
      <c r="I69" s="20">
        <v>73237.83</v>
      </c>
      <c r="J69" s="20">
        <v>0</v>
      </c>
      <c r="K69" s="21">
        <f t="shared" si="2"/>
        <v>0</v>
      </c>
      <c r="L69" s="22">
        <f t="shared" si="0"/>
        <v>0</v>
      </c>
    </row>
    <row r="70" spans="1:12" ht="24.75" thickTop="1" thickBot="1" x14ac:dyDescent="0.25">
      <c r="A70" s="23">
        <f t="shared" si="5"/>
        <v>6302208</v>
      </c>
      <c r="B70" s="24" t="str">
        <f t="shared" si="5"/>
        <v>อบต. ลุงเขว้า</v>
      </c>
      <c r="C70" s="19" t="s">
        <v>142</v>
      </c>
      <c r="D70" s="18" t="s">
        <v>143</v>
      </c>
      <c r="E70" s="20">
        <v>0</v>
      </c>
      <c r="F70" s="20">
        <v>0</v>
      </c>
      <c r="G70" s="20">
        <v>0</v>
      </c>
      <c r="H70" s="20">
        <v>20</v>
      </c>
      <c r="I70" s="20">
        <v>0</v>
      </c>
      <c r="J70" s="20">
        <v>20</v>
      </c>
      <c r="K70" s="21">
        <f t="shared" si="2"/>
        <v>0</v>
      </c>
      <c r="L70" s="22">
        <f t="shared" si="0"/>
        <v>0</v>
      </c>
    </row>
    <row r="71" spans="1:12" ht="24.75" thickTop="1" thickBot="1" x14ac:dyDescent="0.25">
      <c r="A71" s="23">
        <f t="shared" si="5"/>
        <v>6302208</v>
      </c>
      <c r="B71" s="24" t="str">
        <f t="shared" si="5"/>
        <v>อบต. ลุงเขว้า</v>
      </c>
      <c r="C71" s="19" t="s">
        <v>144</v>
      </c>
      <c r="D71" s="18" t="s">
        <v>145</v>
      </c>
      <c r="E71" s="20">
        <v>0</v>
      </c>
      <c r="F71" s="20">
        <v>0</v>
      </c>
      <c r="G71" s="20">
        <v>0</v>
      </c>
      <c r="H71" s="20">
        <v>138477.85999999999</v>
      </c>
      <c r="I71" s="20">
        <v>0</v>
      </c>
      <c r="J71" s="20">
        <v>138477.85999999999</v>
      </c>
      <c r="K71" s="21">
        <f t="shared" si="2"/>
        <v>0</v>
      </c>
      <c r="L71" s="22">
        <f t="shared" si="0"/>
        <v>0</v>
      </c>
    </row>
    <row r="72" spans="1:12" ht="24.75" thickTop="1" thickBot="1" x14ac:dyDescent="0.25">
      <c r="A72" s="23">
        <f t="shared" si="5"/>
        <v>6302208</v>
      </c>
      <c r="B72" s="24" t="str">
        <f t="shared" si="5"/>
        <v>อบต. ลุงเขว้า</v>
      </c>
      <c r="C72" s="19" t="s">
        <v>146</v>
      </c>
      <c r="D72" s="18" t="s">
        <v>147</v>
      </c>
      <c r="E72" s="20">
        <v>0</v>
      </c>
      <c r="F72" s="20">
        <v>0</v>
      </c>
      <c r="G72" s="20">
        <v>0</v>
      </c>
      <c r="H72" s="20">
        <v>2472478.87</v>
      </c>
      <c r="I72" s="20">
        <v>0</v>
      </c>
      <c r="J72" s="20">
        <v>2472478.87</v>
      </c>
      <c r="K72" s="21">
        <f t="shared" si="2"/>
        <v>0</v>
      </c>
      <c r="L72" s="22">
        <f t="shared" si="2"/>
        <v>0</v>
      </c>
    </row>
    <row r="73" spans="1:12" ht="24.75" thickTop="1" thickBot="1" x14ac:dyDescent="0.25">
      <c r="A73" s="23">
        <f t="shared" ref="A73:B88" si="6">A72</f>
        <v>6302208</v>
      </c>
      <c r="B73" s="24" t="str">
        <f t="shared" si="6"/>
        <v>อบต. ลุงเขว้า</v>
      </c>
      <c r="C73" s="19" t="s">
        <v>148</v>
      </c>
      <c r="D73" s="18" t="s">
        <v>149</v>
      </c>
      <c r="E73" s="20">
        <v>0</v>
      </c>
      <c r="F73" s="20">
        <v>0</v>
      </c>
      <c r="G73" s="20">
        <v>0</v>
      </c>
      <c r="H73" s="20">
        <v>481859.89</v>
      </c>
      <c r="I73" s="20">
        <v>0</v>
      </c>
      <c r="J73" s="20">
        <v>481859.89</v>
      </c>
      <c r="K73" s="21">
        <f t="shared" ref="K73:L109" si="7">O73</f>
        <v>0</v>
      </c>
      <c r="L73" s="22">
        <f t="shared" si="7"/>
        <v>0</v>
      </c>
    </row>
    <row r="74" spans="1:12" ht="24.75" thickTop="1" thickBot="1" x14ac:dyDescent="0.25">
      <c r="A74" s="23">
        <f t="shared" si="6"/>
        <v>6302208</v>
      </c>
      <c r="B74" s="24" t="str">
        <f t="shared" si="6"/>
        <v>อบต. ลุงเขว้า</v>
      </c>
      <c r="C74" s="19" t="s">
        <v>150</v>
      </c>
      <c r="D74" s="18" t="s">
        <v>151</v>
      </c>
      <c r="E74" s="20">
        <v>0</v>
      </c>
      <c r="F74" s="20">
        <v>0</v>
      </c>
      <c r="G74" s="20">
        <v>0</v>
      </c>
      <c r="H74" s="20">
        <v>35215.81</v>
      </c>
      <c r="I74" s="20">
        <v>0</v>
      </c>
      <c r="J74" s="20">
        <v>35215.81</v>
      </c>
      <c r="K74" s="21">
        <f t="shared" si="7"/>
        <v>0</v>
      </c>
      <c r="L74" s="22">
        <f t="shared" si="7"/>
        <v>0</v>
      </c>
    </row>
    <row r="75" spans="1:12" ht="24.75" thickTop="1" thickBot="1" x14ac:dyDescent="0.25">
      <c r="A75" s="23">
        <f t="shared" si="6"/>
        <v>6302208</v>
      </c>
      <c r="B75" s="24" t="str">
        <f t="shared" si="6"/>
        <v>อบต. ลุงเขว้า</v>
      </c>
      <c r="C75" s="19" t="s">
        <v>152</v>
      </c>
      <c r="D75" s="18" t="s">
        <v>153</v>
      </c>
      <c r="E75" s="20">
        <v>0</v>
      </c>
      <c r="F75" s="20">
        <v>0</v>
      </c>
      <c r="G75" s="20">
        <v>0</v>
      </c>
      <c r="H75" s="20">
        <v>911223.1</v>
      </c>
      <c r="I75" s="20">
        <v>0</v>
      </c>
      <c r="J75" s="20">
        <v>911223.1</v>
      </c>
      <c r="K75" s="21">
        <f t="shared" si="7"/>
        <v>0</v>
      </c>
      <c r="L75" s="22">
        <f t="shared" si="7"/>
        <v>0</v>
      </c>
    </row>
    <row r="76" spans="1:12" ht="24.75" thickTop="1" thickBot="1" x14ac:dyDescent="0.25">
      <c r="A76" s="23">
        <f t="shared" si="6"/>
        <v>6302208</v>
      </c>
      <c r="B76" s="24" t="str">
        <f t="shared" si="6"/>
        <v>อบต. ลุงเขว้า</v>
      </c>
      <c r="C76" s="19" t="s">
        <v>154</v>
      </c>
      <c r="D76" s="18" t="s">
        <v>155</v>
      </c>
      <c r="E76" s="20">
        <v>0</v>
      </c>
      <c r="F76" s="20">
        <v>0</v>
      </c>
      <c r="G76" s="20">
        <v>0</v>
      </c>
      <c r="H76" s="20">
        <v>14398.13</v>
      </c>
      <c r="I76" s="20">
        <v>0</v>
      </c>
      <c r="J76" s="20">
        <v>14398.13</v>
      </c>
      <c r="K76" s="21">
        <f t="shared" si="7"/>
        <v>0</v>
      </c>
      <c r="L76" s="22">
        <f t="shared" si="7"/>
        <v>0</v>
      </c>
    </row>
    <row r="77" spans="1:12" ht="24.75" thickTop="1" thickBot="1" x14ac:dyDescent="0.25">
      <c r="A77" s="23">
        <f t="shared" si="6"/>
        <v>6302208</v>
      </c>
      <c r="B77" s="24" t="str">
        <f t="shared" si="6"/>
        <v>อบต. ลุงเขว้า</v>
      </c>
      <c r="C77" s="19" t="s">
        <v>156</v>
      </c>
      <c r="D77" s="18" t="s">
        <v>157</v>
      </c>
      <c r="E77" s="20">
        <v>0</v>
      </c>
      <c r="F77" s="20">
        <v>0</v>
      </c>
      <c r="G77" s="20">
        <v>0</v>
      </c>
      <c r="H77" s="20">
        <v>8470.6299999999992</v>
      </c>
      <c r="I77" s="20">
        <v>0</v>
      </c>
      <c r="J77" s="20">
        <v>8470.6299999999992</v>
      </c>
      <c r="K77" s="21">
        <f t="shared" si="7"/>
        <v>0</v>
      </c>
      <c r="L77" s="22">
        <f t="shared" si="7"/>
        <v>0</v>
      </c>
    </row>
    <row r="78" spans="1:12" ht="24.75" thickTop="1" thickBot="1" x14ac:dyDescent="0.25">
      <c r="A78" s="23">
        <f t="shared" si="6"/>
        <v>6302208</v>
      </c>
      <c r="B78" s="24" t="str">
        <f t="shared" si="6"/>
        <v>อบต. ลุงเขว้า</v>
      </c>
      <c r="C78" s="19" t="s">
        <v>158</v>
      </c>
      <c r="D78" s="18" t="s">
        <v>159</v>
      </c>
      <c r="E78" s="20">
        <v>0</v>
      </c>
      <c r="F78" s="20">
        <v>0</v>
      </c>
      <c r="G78" s="20">
        <v>0</v>
      </c>
      <c r="H78" s="20">
        <v>40696</v>
      </c>
      <c r="I78" s="20">
        <v>0</v>
      </c>
      <c r="J78" s="20">
        <v>40696</v>
      </c>
      <c r="K78" s="21">
        <f t="shared" si="7"/>
        <v>0</v>
      </c>
      <c r="L78" s="22">
        <f t="shared" si="7"/>
        <v>0</v>
      </c>
    </row>
    <row r="79" spans="1:12" ht="24.75" thickTop="1" thickBot="1" x14ac:dyDescent="0.25">
      <c r="A79" s="23">
        <f t="shared" si="6"/>
        <v>6302208</v>
      </c>
      <c r="B79" s="24" t="str">
        <f t="shared" si="6"/>
        <v>อบต. ลุงเขว้า</v>
      </c>
      <c r="C79" s="19" t="s">
        <v>160</v>
      </c>
      <c r="D79" s="18" t="s">
        <v>161</v>
      </c>
      <c r="E79" s="20">
        <v>0</v>
      </c>
      <c r="F79" s="20">
        <v>0</v>
      </c>
      <c r="G79" s="20">
        <v>0</v>
      </c>
      <c r="H79" s="20">
        <v>4657917</v>
      </c>
      <c r="I79" s="20">
        <v>0</v>
      </c>
      <c r="J79" s="20">
        <v>4657917</v>
      </c>
      <c r="K79" s="21">
        <f t="shared" si="7"/>
        <v>0</v>
      </c>
      <c r="L79" s="22">
        <f t="shared" si="7"/>
        <v>0</v>
      </c>
    </row>
    <row r="80" spans="1:12" ht="24.75" thickTop="1" thickBot="1" x14ac:dyDescent="0.25">
      <c r="A80" s="23">
        <f t="shared" si="6"/>
        <v>6302208</v>
      </c>
      <c r="B80" s="24" t="str">
        <f t="shared" si="6"/>
        <v>อบต. ลุงเขว้า</v>
      </c>
      <c r="C80" s="19" t="s">
        <v>162</v>
      </c>
      <c r="D80" s="18" t="s">
        <v>163</v>
      </c>
      <c r="E80" s="20">
        <v>0</v>
      </c>
      <c r="F80" s="20">
        <v>0</v>
      </c>
      <c r="G80" s="20">
        <v>0</v>
      </c>
      <c r="H80" s="20">
        <v>1259000</v>
      </c>
      <c r="I80" s="20">
        <v>0</v>
      </c>
      <c r="J80" s="20">
        <v>1259000</v>
      </c>
      <c r="K80" s="21">
        <f t="shared" si="7"/>
        <v>0</v>
      </c>
      <c r="L80" s="22">
        <f t="shared" si="7"/>
        <v>0</v>
      </c>
    </row>
    <row r="81" spans="1:12" ht="24.75" thickTop="1" thickBot="1" x14ac:dyDescent="0.25">
      <c r="A81" s="23">
        <f t="shared" si="6"/>
        <v>6302208</v>
      </c>
      <c r="B81" s="24" t="str">
        <f t="shared" si="6"/>
        <v>อบต. ลุงเขว้า</v>
      </c>
      <c r="C81" s="19" t="s">
        <v>164</v>
      </c>
      <c r="D81" s="18" t="s">
        <v>165</v>
      </c>
      <c r="E81" s="20">
        <v>0</v>
      </c>
      <c r="F81" s="20">
        <v>0</v>
      </c>
      <c r="G81" s="20">
        <v>1289150.49</v>
      </c>
      <c r="H81" s="20">
        <v>0</v>
      </c>
      <c r="I81" s="20">
        <v>1289150.49</v>
      </c>
      <c r="J81" s="20">
        <v>0</v>
      </c>
      <c r="K81" s="21">
        <f t="shared" si="7"/>
        <v>0</v>
      </c>
      <c r="L81" s="22">
        <f t="shared" si="7"/>
        <v>0</v>
      </c>
    </row>
    <row r="82" spans="1:12" ht="24.75" thickTop="1" thickBot="1" x14ac:dyDescent="0.25">
      <c r="A82" s="23">
        <f t="shared" si="6"/>
        <v>6302208</v>
      </c>
      <c r="B82" s="24" t="str">
        <f t="shared" si="6"/>
        <v>อบต. ลุงเขว้า</v>
      </c>
      <c r="C82" s="19" t="s">
        <v>166</v>
      </c>
      <c r="D82" s="18" t="s">
        <v>167</v>
      </c>
      <c r="E82" s="20">
        <v>0</v>
      </c>
      <c r="F82" s="20">
        <v>0</v>
      </c>
      <c r="G82" s="20">
        <v>63000</v>
      </c>
      <c r="H82" s="20">
        <v>0</v>
      </c>
      <c r="I82" s="20">
        <v>63000</v>
      </c>
      <c r="J82" s="20">
        <v>0</v>
      </c>
      <c r="K82" s="21">
        <f t="shared" si="7"/>
        <v>0</v>
      </c>
      <c r="L82" s="22">
        <f t="shared" si="7"/>
        <v>0</v>
      </c>
    </row>
    <row r="83" spans="1:12" ht="24.75" thickTop="1" thickBot="1" x14ac:dyDescent="0.25">
      <c r="A83" s="23">
        <f t="shared" si="6"/>
        <v>6302208</v>
      </c>
      <c r="B83" s="24" t="str">
        <f t="shared" si="6"/>
        <v>อบต. ลุงเขว้า</v>
      </c>
      <c r="C83" s="19" t="s">
        <v>168</v>
      </c>
      <c r="D83" s="18" t="s">
        <v>169</v>
      </c>
      <c r="E83" s="20">
        <v>0</v>
      </c>
      <c r="F83" s="20">
        <v>0</v>
      </c>
      <c r="G83" s="20">
        <v>577500</v>
      </c>
      <c r="H83" s="20">
        <v>0</v>
      </c>
      <c r="I83" s="20">
        <v>577500</v>
      </c>
      <c r="J83" s="20">
        <v>0</v>
      </c>
      <c r="K83" s="21">
        <f t="shared" si="7"/>
        <v>0</v>
      </c>
      <c r="L83" s="22">
        <f t="shared" si="7"/>
        <v>0</v>
      </c>
    </row>
    <row r="84" spans="1:12" ht="24.75" thickTop="1" thickBot="1" x14ac:dyDescent="0.25">
      <c r="A84" s="23">
        <f t="shared" si="6"/>
        <v>6302208</v>
      </c>
      <c r="B84" s="24" t="str">
        <f t="shared" si="6"/>
        <v>อบต. ลุงเขว้า</v>
      </c>
      <c r="C84" s="19" t="s">
        <v>170</v>
      </c>
      <c r="D84" s="18" t="s">
        <v>171</v>
      </c>
      <c r="E84" s="20">
        <v>0</v>
      </c>
      <c r="F84" s="20">
        <v>0</v>
      </c>
      <c r="G84" s="20">
        <v>215631.66</v>
      </c>
      <c r="H84" s="20">
        <v>10180</v>
      </c>
      <c r="I84" s="20">
        <v>205451.66</v>
      </c>
      <c r="J84" s="20">
        <v>0</v>
      </c>
      <c r="K84" s="21">
        <f t="shared" si="7"/>
        <v>0</v>
      </c>
      <c r="L84" s="22">
        <f t="shared" si="7"/>
        <v>0</v>
      </c>
    </row>
    <row r="85" spans="1:12" ht="24.75" thickTop="1" thickBot="1" x14ac:dyDescent="0.25">
      <c r="A85" s="23">
        <f t="shared" si="6"/>
        <v>6302208</v>
      </c>
      <c r="B85" s="24" t="str">
        <f t="shared" si="6"/>
        <v>อบต. ลุงเขว้า</v>
      </c>
      <c r="C85" s="19" t="s">
        <v>172</v>
      </c>
      <c r="D85" s="18" t="s">
        <v>173</v>
      </c>
      <c r="E85" s="20">
        <v>0</v>
      </c>
      <c r="F85" s="20">
        <v>0</v>
      </c>
      <c r="G85" s="20">
        <v>10702</v>
      </c>
      <c r="H85" s="20">
        <v>0</v>
      </c>
      <c r="I85" s="20">
        <v>10702</v>
      </c>
      <c r="J85" s="20">
        <v>0</v>
      </c>
      <c r="K85" s="21">
        <f t="shared" si="7"/>
        <v>0</v>
      </c>
      <c r="L85" s="22">
        <f t="shared" si="7"/>
        <v>0</v>
      </c>
    </row>
    <row r="86" spans="1:12" ht="24.75" thickTop="1" thickBot="1" x14ac:dyDescent="0.25">
      <c r="A86" s="23">
        <f t="shared" si="6"/>
        <v>6302208</v>
      </c>
      <c r="B86" s="24" t="str">
        <f t="shared" si="6"/>
        <v>อบต. ลุงเขว้า</v>
      </c>
      <c r="C86" s="19" t="s">
        <v>174</v>
      </c>
      <c r="D86" s="18" t="s">
        <v>175</v>
      </c>
      <c r="E86" s="20">
        <v>0</v>
      </c>
      <c r="F86" s="20">
        <v>0</v>
      </c>
      <c r="G86" s="20">
        <v>53700</v>
      </c>
      <c r="H86" s="20">
        <v>0</v>
      </c>
      <c r="I86" s="20">
        <v>53700</v>
      </c>
      <c r="J86" s="20">
        <v>0</v>
      </c>
      <c r="K86" s="21">
        <f t="shared" si="7"/>
        <v>0</v>
      </c>
      <c r="L86" s="22">
        <f t="shared" si="7"/>
        <v>0</v>
      </c>
    </row>
    <row r="87" spans="1:12" ht="24.75" thickTop="1" thickBot="1" x14ac:dyDescent="0.25">
      <c r="A87" s="23">
        <f t="shared" si="6"/>
        <v>6302208</v>
      </c>
      <c r="B87" s="24" t="str">
        <f t="shared" si="6"/>
        <v>อบต. ลุงเขว้า</v>
      </c>
      <c r="C87" s="19" t="s">
        <v>176</v>
      </c>
      <c r="D87" s="18" t="s">
        <v>177</v>
      </c>
      <c r="E87" s="20">
        <v>0</v>
      </c>
      <c r="F87" s="20">
        <v>0</v>
      </c>
      <c r="G87" s="20">
        <v>96830.8</v>
      </c>
      <c r="H87" s="20">
        <v>0</v>
      </c>
      <c r="I87" s="20">
        <v>96830.8</v>
      </c>
      <c r="J87" s="20">
        <v>0</v>
      </c>
      <c r="K87" s="21">
        <f t="shared" si="7"/>
        <v>0</v>
      </c>
      <c r="L87" s="22">
        <f t="shared" si="7"/>
        <v>0</v>
      </c>
    </row>
    <row r="88" spans="1:12" ht="24.75" thickTop="1" thickBot="1" x14ac:dyDescent="0.25">
      <c r="A88" s="23">
        <f t="shared" si="6"/>
        <v>6302208</v>
      </c>
      <c r="B88" s="24" t="str">
        <f t="shared" si="6"/>
        <v>อบต. ลุงเขว้า</v>
      </c>
      <c r="C88" s="19" t="s">
        <v>178</v>
      </c>
      <c r="D88" s="18" t="s">
        <v>179</v>
      </c>
      <c r="E88" s="20">
        <v>0</v>
      </c>
      <c r="F88" s="20">
        <v>0</v>
      </c>
      <c r="G88" s="20">
        <v>25000</v>
      </c>
      <c r="H88" s="20">
        <v>0</v>
      </c>
      <c r="I88" s="20">
        <v>25000</v>
      </c>
      <c r="J88" s="20">
        <v>0</v>
      </c>
      <c r="K88" s="21">
        <f t="shared" si="7"/>
        <v>0</v>
      </c>
      <c r="L88" s="22">
        <f t="shared" si="7"/>
        <v>0</v>
      </c>
    </row>
    <row r="89" spans="1:12" ht="24.75" thickTop="1" thickBot="1" x14ac:dyDescent="0.25">
      <c r="A89" s="23">
        <f t="shared" ref="A89:B104" si="8">A88</f>
        <v>6302208</v>
      </c>
      <c r="B89" s="24" t="str">
        <f t="shared" si="8"/>
        <v>อบต. ลุงเขว้า</v>
      </c>
      <c r="C89" s="19" t="s">
        <v>180</v>
      </c>
      <c r="D89" s="18" t="s">
        <v>181</v>
      </c>
      <c r="E89" s="20">
        <v>0</v>
      </c>
      <c r="F89" s="20">
        <v>0</v>
      </c>
      <c r="G89" s="20">
        <v>67984.800000000003</v>
      </c>
      <c r="H89" s="20">
        <v>0</v>
      </c>
      <c r="I89" s="20">
        <v>67984.800000000003</v>
      </c>
      <c r="J89" s="20">
        <v>0</v>
      </c>
      <c r="K89" s="21">
        <f t="shared" si="7"/>
        <v>0</v>
      </c>
      <c r="L89" s="22">
        <f t="shared" si="7"/>
        <v>0</v>
      </c>
    </row>
    <row r="90" spans="1:12" ht="24.75" thickTop="1" thickBot="1" x14ac:dyDescent="0.25">
      <c r="A90" s="23">
        <f t="shared" si="8"/>
        <v>6302208</v>
      </c>
      <c r="B90" s="24" t="str">
        <f t="shared" si="8"/>
        <v>อบต. ลุงเขว้า</v>
      </c>
      <c r="C90" s="19" t="s">
        <v>182</v>
      </c>
      <c r="D90" s="18" t="s">
        <v>183</v>
      </c>
      <c r="E90" s="20">
        <v>0</v>
      </c>
      <c r="F90" s="20">
        <v>0</v>
      </c>
      <c r="G90" s="20">
        <v>3900</v>
      </c>
      <c r="H90" s="20">
        <v>0</v>
      </c>
      <c r="I90" s="20">
        <v>3900</v>
      </c>
      <c r="J90" s="20">
        <v>0</v>
      </c>
      <c r="K90" s="21">
        <f t="shared" si="7"/>
        <v>0</v>
      </c>
      <c r="L90" s="22">
        <f t="shared" si="7"/>
        <v>0</v>
      </c>
    </row>
    <row r="91" spans="1:12" ht="24.75" thickTop="1" thickBot="1" x14ac:dyDescent="0.25">
      <c r="A91" s="23">
        <f t="shared" si="8"/>
        <v>6302208</v>
      </c>
      <c r="B91" s="24" t="str">
        <f t="shared" si="8"/>
        <v>อบต. ลุงเขว้า</v>
      </c>
      <c r="C91" s="19" t="s">
        <v>184</v>
      </c>
      <c r="D91" s="18" t="s">
        <v>185</v>
      </c>
      <c r="E91" s="20">
        <v>0</v>
      </c>
      <c r="F91" s="20">
        <v>0</v>
      </c>
      <c r="G91" s="20">
        <v>900</v>
      </c>
      <c r="H91" s="20">
        <v>0</v>
      </c>
      <c r="I91" s="20">
        <v>900</v>
      </c>
      <c r="J91" s="20">
        <v>0</v>
      </c>
      <c r="K91" s="21">
        <f t="shared" si="7"/>
        <v>0</v>
      </c>
      <c r="L91" s="22">
        <f t="shared" si="7"/>
        <v>0</v>
      </c>
    </row>
    <row r="92" spans="1:12" ht="24.75" thickTop="1" thickBot="1" x14ac:dyDescent="0.25">
      <c r="A92" s="23">
        <f t="shared" si="8"/>
        <v>6302208</v>
      </c>
      <c r="B92" s="24" t="str">
        <f t="shared" si="8"/>
        <v>อบต. ลุงเขว้า</v>
      </c>
      <c r="C92" s="19" t="s">
        <v>186</v>
      </c>
      <c r="D92" s="18" t="s">
        <v>187</v>
      </c>
      <c r="E92" s="20">
        <v>0</v>
      </c>
      <c r="F92" s="20">
        <v>0</v>
      </c>
      <c r="G92" s="20">
        <v>182804</v>
      </c>
      <c r="H92" s="20">
        <v>0</v>
      </c>
      <c r="I92" s="20">
        <v>182804</v>
      </c>
      <c r="J92" s="20">
        <v>0</v>
      </c>
      <c r="K92" s="21">
        <f t="shared" si="7"/>
        <v>0</v>
      </c>
      <c r="L92" s="22">
        <f t="shared" si="7"/>
        <v>0</v>
      </c>
    </row>
    <row r="93" spans="1:12" ht="24.75" thickTop="1" thickBot="1" x14ac:dyDescent="0.25">
      <c r="A93" s="23">
        <f t="shared" si="8"/>
        <v>6302208</v>
      </c>
      <c r="B93" s="24" t="str">
        <f t="shared" si="8"/>
        <v>อบต. ลุงเขว้า</v>
      </c>
      <c r="C93" s="19" t="s">
        <v>188</v>
      </c>
      <c r="D93" s="18" t="s">
        <v>189</v>
      </c>
      <c r="E93" s="20">
        <v>0</v>
      </c>
      <c r="F93" s="20">
        <v>0</v>
      </c>
      <c r="G93" s="20">
        <v>20400</v>
      </c>
      <c r="H93" s="20">
        <v>0</v>
      </c>
      <c r="I93" s="20">
        <v>20400</v>
      </c>
      <c r="J93" s="20">
        <v>0</v>
      </c>
      <c r="K93" s="21">
        <f t="shared" si="7"/>
        <v>0</v>
      </c>
      <c r="L93" s="22">
        <f t="shared" si="7"/>
        <v>0</v>
      </c>
    </row>
    <row r="94" spans="1:12" ht="24.75" thickTop="1" thickBot="1" x14ac:dyDescent="0.25">
      <c r="A94" s="23">
        <f t="shared" si="8"/>
        <v>6302208</v>
      </c>
      <c r="B94" s="24" t="str">
        <f t="shared" si="8"/>
        <v>อบต. ลุงเขว้า</v>
      </c>
      <c r="C94" s="19" t="s">
        <v>190</v>
      </c>
      <c r="D94" s="18" t="s">
        <v>191</v>
      </c>
      <c r="E94" s="20">
        <v>0</v>
      </c>
      <c r="F94" s="20">
        <v>0</v>
      </c>
      <c r="G94" s="20">
        <v>299000</v>
      </c>
      <c r="H94" s="20">
        <v>0</v>
      </c>
      <c r="I94" s="20">
        <v>299000</v>
      </c>
      <c r="J94" s="20">
        <v>0</v>
      </c>
      <c r="K94" s="21">
        <f t="shared" si="7"/>
        <v>0</v>
      </c>
      <c r="L94" s="22">
        <f t="shared" si="7"/>
        <v>0</v>
      </c>
    </row>
    <row r="95" spans="1:12" ht="24.75" thickTop="1" thickBot="1" x14ac:dyDescent="0.25">
      <c r="A95" s="23">
        <f t="shared" si="8"/>
        <v>6302208</v>
      </c>
      <c r="B95" s="24" t="str">
        <f t="shared" si="8"/>
        <v>อบต. ลุงเขว้า</v>
      </c>
      <c r="C95" s="19" t="s">
        <v>192</v>
      </c>
      <c r="D95" s="18" t="s">
        <v>193</v>
      </c>
      <c r="E95" s="20">
        <v>0</v>
      </c>
      <c r="F95" s="20">
        <v>0</v>
      </c>
      <c r="G95" s="20">
        <v>18200</v>
      </c>
      <c r="H95" s="20">
        <v>0</v>
      </c>
      <c r="I95" s="20">
        <v>18200</v>
      </c>
      <c r="J95" s="20">
        <v>0</v>
      </c>
      <c r="K95" s="21">
        <f t="shared" si="7"/>
        <v>0</v>
      </c>
      <c r="L95" s="22">
        <f t="shared" si="7"/>
        <v>0</v>
      </c>
    </row>
    <row r="96" spans="1:12" ht="24.75" thickTop="1" thickBot="1" x14ac:dyDescent="0.25">
      <c r="A96" s="23">
        <f t="shared" si="8"/>
        <v>6302208</v>
      </c>
      <c r="B96" s="24" t="str">
        <f t="shared" si="8"/>
        <v>อบต. ลุงเขว้า</v>
      </c>
      <c r="C96" s="19" t="s">
        <v>194</v>
      </c>
      <c r="D96" s="18" t="s">
        <v>195</v>
      </c>
      <c r="E96" s="20">
        <v>0</v>
      </c>
      <c r="F96" s="20">
        <v>0</v>
      </c>
      <c r="G96" s="20">
        <v>68173.38</v>
      </c>
      <c r="H96" s="20">
        <v>0</v>
      </c>
      <c r="I96" s="20">
        <v>68173.38</v>
      </c>
      <c r="J96" s="20">
        <v>0</v>
      </c>
      <c r="K96" s="21">
        <f t="shared" si="7"/>
        <v>0</v>
      </c>
      <c r="L96" s="22">
        <f t="shared" si="7"/>
        <v>0</v>
      </c>
    </row>
    <row r="97" spans="1:12" ht="24.75" thickTop="1" thickBot="1" x14ac:dyDescent="0.25">
      <c r="A97" s="23">
        <f t="shared" si="8"/>
        <v>6302208</v>
      </c>
      <c r="B97" s="24" t="str">
        <f t="shared" si="8"/>
        <v>อบต. ลุงเขว้า</v>
      </c>
      <c r="C97" s="19" t="s">
        <v>196</v>
      </c>
      <c r="D97" s="18" t="s">
        <v>197</v>
      </c>
      <c r="E97" s="20">
        <v>0</v>
      </c>
      <c r="F97" s="20">
        <v>0</v>
      </c>
      <c r="G97" s="20">
        <v>30862.74</v>
      </c>
      <c r="H97" s="20">
        <v>0</v>
      </c>
      <c r="I97" s="20">
        <v>30862.74</v>
      </c>
      <c r="J97" s="20">
        <v>0</v>
      </c>
      <c r="K97" s="21">
        <f t="shared" si="7"/>
        <v>0</v>
      </c>
      <c r="L97" s="22">
        <f t="shared" si="7"/>
        <v>0</v>
      </c>
    </row>
    <row r="98" spans="1:12" ht="24.75" thickTop="1" thickBot="1" x14ac:dyDescent="0.25">
      <c r="A98" s="23">
        <f t="shared" si="8"/>
        <v>6302208</v>
      </c>
      <c r="B98" s="24" t="str">
        <f t="shared" si="8"/>
        <v>อบต. ลุงเขว้า</v>
      </c>
      <c r="C98" s="19" t="s">
        <v>198</v>
      </c>
      <c r="D98" s="18" t="s">
        <v>199</v>
      </c>
      <c r="E98" s="20">
        <v>0</v>
      </c>
      <c r="F98" s="20">
        <v>0</v>
      </c>
      <c r="G98" s="20">
        <v>1312.89</v>
      </c>
      <c r="H98" s="20">
        <v>0</v>
      </c>
      <c r="I98" s="20">
        <v>1312.89</v>
      </c>
      <c r="J98" s="20">
        <v>0</v>
      </c>
      <c r="K98" s="21">
        <f t="shared" si="7"/>
        <v>0</v>
      </c>
      <c r="L98" s="22">
        <f t="shared" si="7"/>
        <v>0</v>
      </c>
    </row>
    <row r="99" spans="1:12" ht="24.75" thickTop="1" thickBot="1" x14ac:dyDescent="0.25">
      <c r="A99" s="23">
        <f t="shared" si="8"/>
        <v>6302208</v>
      </c>
      <c r="B99" s="24" t="str">
        <f t="shared" si="8"/>
        <v>อบต. ลุงเขว้า</v>
      </c>
      <c r="C99" s="19" t="s">
        <v>200</v>
      </c>
      <c r="D99" s="18" t="s">
        <v>201</v>
      </c>
      <c r="E99" s="20">
        <v>0</v>
      </c>
      <c r="F99" s="20">
        <v>0</v>
      </c>
      <c r="G99" s="20">
        <v>3527.79</v>
      </c>
      <c r="H99" s="20">
        <v>0</v>
      </c>
      <c r="I99" s="20">
        <v>3527.79</v>
      </c>
      <c r="J99" s="20">
        <v>0</v>
      </c>
      <c r="K99" s="21">
        <f t="shared" si="7"/>
        <v>0</v>
      </c>
      <c r="L99" s="22">
        <f t="shared" si="7"/>
        <v>0</v>
      </c>
    </row>
    <row r="100" spans="1:12" ht="24.75" thickTop="1" thickBot="1" x14ac:dyDescent="0.25">
      <c r="A100" s="23">
        <f t="shared" si="8"/>
        <v>6302208</v>
      </c>
      <c r="B100" s="24" t="str">
        <f t="shared" si="8"/>
        <v>อบต. ลุงเขว้า</v>
      </c>
      <c r="C100" s="19" t="s">
        <v>202</v>
      </c>
      <c r="D100" s="18" t="s">
        <v>203</v>
      </c>
      <c r="E100" s="20">
        <v>0</v>
      </c>
      <c r="F100" s="20">
        <v>0</v>
      </c>
      <c r="G100" s="20">
        <v>8375</v>
      </c>
      <c r="H100" s="20">
        <v>0</v>
      </c>
      <c r="I100" s="20">
        <v>8375</v>
      </c>
      <c r="J100" s="20">
        <v>0</v>
      </c>
      <c r="K100" s="21">
        <f t="shared" si="7"/>
        <v>0</v>
      </c>
      <c r="L100" s="22">
        <f t="shared" si="7"/>
        <v>0</v>
      </c>
    </row>
    <row r="101" spans="1:12" ht="24.75" thickTop="1" thickBot="1" x14ac:dyDescent="0.25">
      <c r="A101" s="23">
        <f t="shared" si="8"/>
        <v>6302208</v>
      </c>
      <c r="B101" s="24" t="str">
        <f t="shared" si="8"/>
        <v>อบต. ลุงเขว้า</v>
      </c>
      <c r="C101" s="19" t="s">
        <v>204</v>
      </c>
      <c r="D101" s="18" t="s">
        <v>205</v>
      </c>
      <c r="E101" s="20">
        <v>0</v>
      </c>
      <c r="F101" s="20">
        <v>0</v>
      </c>
      <c r="G101" s="20">
        <v>1200</v>
      </c>
      <c r="H101" s="20">
        <v>0</v>
      </c>
      <c r="I101" s="20">
        <v>1200</v>
      </c>
      <c r="J101" s="20">
        <v>0</v>
      </c>
      <c r="K101" s="21">
        <f t="shared" si="7"/>
        <v>0</v>
      </c>
      <c r="L101" s="22">
        <f t="shared" si="7"/>
        <v>0</v>
      </c>
    </row>
    <row r="102" spans="1:12" ht="24.75" thickTop="1" thickBot="1" x14ac:dyDescent="0.25">
      <c r="A102" s="23">
        <f t="shared" si="8"/>
        <v>6302208</v>
      </c>
      <c r="B102" s="24" t="str">
        <f t="shared" si="8"/>
        <v>อบต. ลุงเขว้า</v>
      </c>
      <c r="C102" s="19" t="s">
        <v>206</v>
      </c>
      <c r="D102" s="18" t="s">
        <v>207</v>
      </c>
      <c r="E102" s="20">
        <v>0</v>
      </c>
      <c r="F102" s="20">
        <v>0</v>
      </c>
      <c r="G102" s="20">
        <v>48900</v>
      </c>
      <c r="H102" s="20">
        <v>27450</v>
      </c>
      <c r="I102" s="20">
        <v>21450</v>
      </c>
      <c r="J102" s="20">
        <v>0</v>
      </c>
      <c r="K102" s="21">
        <f t="shared" si="7"/>
        <v>0</v>
      </c>
      <c r="L102" s="22">
        <f t="shared" si="7"/>
        <v>0</v>
      </c>
    </row>
    <row r="103" spans="1:12" ht="24.75" thickTop="1" thickBot="1" x14ac:dyDescent="0.25">
      <c r="A103" s="23">
        <f t="shared" si="8"/>
        <v>6302208</v>
      </c>
      <c r="B103" s="24" t="str">
        <f t="shared" si="8"/>
        <v>อบต. ลุงเขว้า</v>
      </c>
      <c r="C103" s="19" t="s">
        <v>208</v>
      </c>
      <c r="D103" s="18" t="s">
        <v>209</v>
      </c>
      <c r="E103" s="20">
        <v>0</v>
      </c>
      <c r="F103" s="20">
        <v>0</v>
      </c>
      <c r="G103" s="20">
        <v>38007.33</v>
      </c>
      <c r="H103" s="20">
        <v>0</v>
      </c>
      <c r="I103" s="20">
        <v>38007.33</v>
      </c>
      <c r="J103" s="20">
        <v>0</v>
      </c>
      <c r="K103" s="21">
        <f t="shared" si="7"/>
        <v>0</v>
      </c>
      <c r="L103" s="22">
        <f t="shared" si="7"/>
        <v>0</v>
      </c>
    </row>
    <row r="104" spans="1:12" ht="24.75" thickTop="1" thickBot="1" x14ac:dyDescent="0.25">
      <c r="A104" s="23">
        <f t="shared" si="8"/>
        <v>6302208</v>
      </c>
      <c r="B104" s="24" t="str">
        <f t="shared" si="8"/>
        <v>อบต. ลุงเขว้า</v>
      </c>
      <c r="C104" s="19" t="s">
        <v>210</v>
      </c>
      <c r="D104" s="18" t="s">
        <v>211</v>
      </c>
      <c r="E104" s="20">
        <v>0</v>
      </c>
      <c r="F104" s="20">
        <v>0</v>
      </c>
      <c r="G104" s="20">
        <v>8500</v>
      </c>
      <c r="H104" s="20">
        <v>0</v>
      </c>
      <c r="I104" s="20">
        <v>8500</v>
      </c>
      <c r="J104" s="20">
        <v>0</v>
      </c>
      <c r="K104" s="21">
        <f t="shared" si="7"/>
        <v>0</v>
      </c>
      <c r="L104" s="22">
        <f t="shared" si="7"/>
        <v>0</v>
      </c>
    </row>
    <row r="105" spans="1:12" ht="24.75" thickTop="1" thickBot="1" x14ac:dyDescent="0.25">
      <c r="A105" s="23">
        <f t="shared" ref="A105:B109" si="9">A104</f>
        <v>6302208</v>
      </c>
      <c r="B105" s="24" t="str">
        <f t="shared" si="9"/>
        <v>อบต. ลุงเขว้า</v>
      </c>
      <c r="C105" s="19" t="s">
        <v>212</v>
      </c>
      <c r="D105" s="18" t="s">
        <v>213</v>
      </c>
      <c r="E105" s="20">
        <v>0</v>
      </c>
      <c r="F105" s="20">
        <v>0</v>
      </c>
      <c r="G105" s="20">
        <v>47899.28</v>
      </c>
      <c r="H105" s="20">
        <v>0</v>
      </c>
      <c r="I105" s="20">
        <v>47899.28</v>
      </c>
      <c r="J105" s="20">
        <v>0</v>
      </c>
      <c r="K105" s="21">
        <f t="shared" si="7"/>
        <v>0</v>
      </c>
      <c r="L105" s="22">
        <f t="shared" si="7"/>
        <v>0</v>
      </c>
    </row>
    <row r="106" spans="1:12" ht="24.75" thickTop="1" thickBot="1" x14ac:dyDescent="0.25">
      <c r="A106" s="23">
        <f t="shared" si="9"/>
        <v>6302208</v>
      </c>
      <c r="B106" s="24" t="str">
        <f t="shared" si="9"/>
        <v>อบต. ลุงเขว้า</v>
      </c>
      <c r="C106" s="19" t="s">
        <v>214</v>
      </c>
      <c r="D106" s="18" t="s">
        <v>215</v>
      </c>
      <c r="E106" s="20">
        <v>0</v>
      </c>
      <c r="F106" s="20">
        <v>0</v>
      </c>
      <c r="G106" s="20">
        <v>20000</v>
      </c>
      <c r="H106" s="20">
        <v>0</v>
      </c>
      <c r="I106" s="20">
        <v>20000</v>
      </c>
      <c r="J106" s="20">
        <v>0</v>
      </c>
      <c r="K106" s="21">
        <f t="shared" si="7"/>
        <v>0</v>
      </c>
      <c r="L106" s="22">
        <f t="shared" si="7"/>
        <v>0</v>
      </c>
    </row>
    <row r="107" spans="1:12" ht="24.75" thickTop="1" thickBot="1" x14ac:dyDescent="0.25">
      <c r="A107" s="23">
        <f t="shared" si="9"/>
        <v>6302208</v>
      </c>
      <c r="B107" s="24" t="str">
        <f t="shared" si="9"/>
        <v>อบต. ลุงเขว้า</v>
      </c>
      <c r="C107" s="19" t="s">
        <v>216</v>
      </c>
      <c r="D107" s="18" t="s">
        <v>217</v>
      </c>
      <c r="E107" s="20">
        <v>0</v>
      </c>
      <c r="F107" s="20">
        <v>0</v>
      </c>
      <c r="G107" s="20">
        <v>1567400</v>
      </c>
      <c r="H107" s="20">
        <v>600</v>
      </c>
      <c r="I107" s="20">
        <v>1566800</v>
      </c>
      <c r="J107" s="20">
        <v>0</v>
      </c>
      <c r="K107" s="21">
        <f t="shared" si="7"/>
        <v>0</v>
      </c>
      <c r="L107" s="22">
        <f t="shared" si="7"/>
        <v>0</v>
      </c>
    </row>
    <row r="108" spans="1:12" ht="24.75" thickTop="1" thickBot="1" x14ac:dyDescent="0.25">
      <c r="A108" s="23">
        <f t="shared" si="9"/>
        <v>6302208</v>
      </c>
      <c r="B108" s="24" t="str">
        <f t="shared" si="9"/>
        <v>อบต. ลุงเขว้า</v>
      </c>
      <c r="C108" s="19" t="s">
        <v>218</v>
      </c>
      <c r="D108" s="18" t="s">
        <v>219</v>
      </c>
      <c r="E108" s="20">
        <v>0</v>
      </c>
      <c r="F108" s="20">
        <v>0</v>
      </c>
      <c r="G108" s="20">
        <v>924050.12</v>
      </c>
      <c r="H108" s="20">
        <v>47899.28</v>
      </c>
      <c r="I108" s="20">
        <v>876150.84</v>
      </c>
      <c r="J108" s="20">
        <v>0</v>
      </c>
      <c r="K108" s="21">
        <f t="shared" si="7"/>
        <v>0</v>
      </c>
      <c r="L108" s="22">
        <f t="shared" si="7"/>
        <v>0</v>
      </c>
    </row>
    <row r="109" spans="1:12" ht="24.75" thickTop="1" thickBot="1" x14ac:dyDescent="0.25">
      <c r="A109" s="23">
        <f t="shared" si="9"/>
        <v>6302208</v>
      </c>
      <c r="B109" s="24" t="str">
        <f t="shared" si="9"/>
        <v>อบต. ลุงเขว้า</v>
      </c>
      <c r="C109" s="19" t="s">
        <v>220</v>
      </c>
      <c r="D109" s="18" t="s">
        <v>221</v>
      </c>
      <c r="E109" s="20">
        <v>0</v>
      </c>
      <c r="F109" s="20">
        <v>0</v>
      </c>
      <c r="G109" s="20">
        <v>799513.79</v>
      </c>
      <c r="H109" s="20">
        <v>0</v>
      </c>
      <c r="I109" s="20">
        <v>799513.79</v>
      </c>
      <c r="J109" s="20">
        <v>0</v>
      </c>
      <c r="K109" s="21">
        <f t="shared" si="7"/>
        <v>0</v>
      </c>
      <c r="L109" s="22">
        <f t="shared" si="7"/>
        <v>0</v>
      </c>
    </row>
    <row r="110" spans="1:12" ht="24.75" thickTop="1" thickBot="1" x14ac:dyDescent="0.25">
      <c r="A110" s="27"/>
      <c r="B110" s="28"/>
      <c r="C110" s="28"/>
      <c r="D110" s="29" t="s">
        <v>222</v>
      </c>
      <c r="E110" s="30">
        <f>SUM(E7:E109)</f>
        <v>166173476.13</v>
      </c>
      <c r="F110" s="30">
        <f>SUM(F7:F109)</f>
        <v>166173476.13</v>
      </c>
      <c r="G110" s="30">
        <f>SUM(G7:G109)</f>
        <v>50918740.890000001</v>
      </c>
      <c r="H110" s="30">
        <f>SUM(H7:H109)</f>
        <v>50918740.890000015</v>
      </c>
      <c r="I110" s="30">
        <f>SUM(I7:I109)</f>
        <v>176110749.55000004</v>
      </c>
      <c r="J110" s="30">
        <f>SUM(J7:J109)</f>
        <v>176110749.54999995</v>
      </c>
      <c r="K110" s="31"/>
      <c r="L110" s="32"/>
    </row>
    <row r="111" spans="1:12" ht="24.75" thickTop="1" thickBot="1" x14ac:dyDescent="0.25">
      <c r="A111" s="33" t="s">
        <v>223</v>
      </c>
      <c r="B111" s="34"/>
      <c r="C111" s="34"/>
      <c r="D111" s="35"/>
      <c r="E111" s="36">
        <f>ROUND(E110-F110,2)</f>
        <v>0</v>
      </c>
      <c r="F111" s="36">
        <f>ROUND(E110-F110,2)</f>
        <v>0</v>
      </c>
      <c r="G111" s="36">
        <f>ROUND(G110-H110,2)</f>
        <v>0</v>
      </c>
      <c r="H111" s="36">
        <f>ROUND(G110-H110,2)</f>
        <v>0</v>
      </c>
      <c r="I111" s="36">
        <f>ROUND(I110-J110,2)</f>
        <v>0</v>
      </c>
      <c r="J111" s="36">
        <f>ROUND(I110-J110,2)</f>
        <v>0</v>
      </c>
      <c r="K111" s="37"/>
      <c r="L111" s="38"/>
    </row>
    <row r="112" spans="1:12" ht="24" thickTop="1" x14ac:dyDescent="0.2">
      <c r="A112" s="39"/>
      <c r="B112" s="40"/>
      <c r="C112" s="40"/>
      <c r="D112" s="40"/>
      <c r="E112" s="26"/>
      <c r="F112" s="26"/>
      <c r="G112" s="26"/>
      <c r="H112" s="26"/>
      <c r="I112" s="39"/>
      <c r="J112" s="26"/>
      <c r="K112" s="25"/>
      <c r="L112" s="25"/>
    </row>
  </sheetData>
  <protectedRanges>
    <protectedRange sqref="A1:L3" name="หัวรายงาน"/>
    <protectedRange sqref="C7:L109" name="รายการ"/>
    <protectedRange sqref="A7:B7" name="ชื่อ"/>
  </protectedRanges>
  <mergeCells count="12">
    <mergeCell ref="A111:D111"/>
    <mergeCell ref="K5:L5"/>
    <mergeCell ref="A1:L1"/>
    <mergeCell ref="A2:L2"/>
    <mergeCell ref="A3:L3"/>
    <mergeCell ref="A5:A6"/>
    <mergeCell ref="B5:B6"/>
    <mergeCell ref="C5:C6"/>
    <mergeCell ref="D5:D6"/>
    <mergeCell ref="E5:F5"/>
    <mergeCell ref="G5:H5"/>
    <mergeCell ref="I5:J5"/>
  </mergeCells>
  <conditionalFormatting sqref="C7:C109">
    <cfRule type="beginsWith" dxfId="5" priority="3" operator="beginsWith" text="เงินฝากประ">
      <formula>LEFT(C7,LEN("เงินฝากประ"))="เงินฝากประ"</formula>
    </cfRule>
    <cfRule type="beginsWith" dxfId="4" priority="4" operator="beginsWith" text="เงินฝากไม่">
      <formula>LEFT(C7,LEN("เงินฝากไม่"))="เงินฝากไม่"</formula>
    </cfRule>
    <cfRule type="beginsWith" dxfId="3" priority="5" operator="beginsWith" text="เงินฝากกระแส">
      <formula>LEFT(C7,LEN("เงินฝากกระแส"))="เงินฝากกระแส"</formula>
    </cfRule>
    <cfRule type="beginsWith" dxfId="2" priority="6" operator="beginsWith" text="เงินฝากออม">
      <formula>LEFT(C7,LEN("เงินฝากออม"))="เงินฝากออม"</formula>
    </cfRule>
  </conditionalFormatting>
  <conditionalFormatting sqref="E111:J111">
    <cfRule type="cellIs" dxfId="1" priority="7" operator="notEqual">
      <formula>0</formula>
    </cfRule>
    <cfRule type="cellIs" dxfId="0" priority="8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2024-04-19T05:09:05Z</dcterms:created>
  <dcterms:modified xsi:type="dcterms:W3CDTF">2024-04-19T05:12:03Z</dcterms:modified>
</cp:coreProperties>
</file>